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ПРОГРАММА ФИНАНСЫ\2025 год\ОТЧЕТЫ\"/>
    </mc:Choice>
  </mc:AlternateContent>
  <bookViews>
    <workbookView xWindow="0" yWindow="0" windowWidth="28800" windowHeight="12435"/>
  </bookViews>
  <sheets>
    <sheet name="Результат" sheetId="1" r:id="rId1"/>
  </sheets>
  <calcPr calcId="152511"/>
</workbook>
</file>

<file path=xl/calcChain.xml><?xml version="1.0" encoding="utf-8"?>
<calcChain xmlns="http://schemas.openxmlformats.org/spreadsheetml/2006/main">
  <c r="M42" i="1" l="1"/>
  <c r="N41" i="1" l="1"/>
  <c r="M41" i="1"/>
  <c r="N40" i="1" l="1"/>
  <c r="N42" i="1"/>
  <c r="O42" i="1" s="1"/>
  <c r="M40" i="1"/>
  <c r="L40" i="1"/>
  <c r="O40" i="1" s="1"/>
  <c r="O49" i="1"/>
  <c r="O50" i="1"/>
  <c r="O51" i="1"/>
  <c r="O52" i="1"/>
  <c r="O53" i="1"/>
  <c r="O54" i="1"/>
  <c r="O41" i="1"/>
  <c r="O43" i="1"/>
  <c r="O45" i="1"/>
</calcChain>
</file>

<file path=xl/sharedStrings.xml><?xml version="1.0" encoding="utf-8"?>
<sst xmlns="http://schemas.openxmlformats.org/spreadsheetml/2006/main" count="99" uniqueCount="78">
  <si>
    <t>ОТЧЕТ</t>
  </si>
  <si>
    <t>за I квартал 2025 года</t>
  </si>
  <si>
    <t>№
п/п</t>
  </si>
  <si>
    <t>Статус фактического/ прогнозного значения за отчетный период</t>
  </si>
  <si>
    <t>Наименование показателя</t>
  </si>
  <si>
    <t>Уровень показателя</t>
  </si>
  <si>
    <t>Единица измерения (по ОКЕИ)</t>
  </si>
  <si>
    <t>Плановое значение на конец отчетного периода</t>
  </si>
  <si>
    <t>Фактическое значение на конец отчетного периода</t>
  </si>
  <si>
    <t>Прогнозное значение на конец отчетного периода</t>
  </si>
  <si>
    <t>Подтверждающий документ</t>
  </si>
  <si>
    <t>Плановое значение на конец текущего года</t>
  </si>
  <si>
    <t>Информационная система</t>
  </si>
  <si>
    <t>Комментарий</t>
  </si>
  <si>
    <t>1.1. Сведения о достижении прокси-показателей государственной программы</t>
  </si>
  <si>
    <t>Наименование прокси-показателя</t>
  </si>
  <si>
    <t>2. Сведения о помесячном достижении показателей государственной программы в 2025 году</t>
  </si>
  <si>
    <t>Показатели государственной программы</t>
  </si>
  <si>
    <t>Плановые значения по кварталам/месяцам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</si>
  <si>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</si>
  <si>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</si>
  <si>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</si>
  <si>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</si>
  <si>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</si>
  <si>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</si>
  <si>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</si>
  <si>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</si>
  <si>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</si>
  <si>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</si>
  <si>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</si>
  <si>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Объем финансового обеспечения, тыс. рублей</t>
  </si>
  <si>
    <t>Исполнение, тыс. рублей</t>
  </si>
  <si>
    <t>Процент исполнения</t>
  </si>
  <si>
    <t>Предусмотрено паспортом</t>
  </si>
  <si>
    <t>Сводная бюджетная роспись</t>
  </si>
  <si>
    <t>Лимиты бюджетных обязательств</t>
  </si>
  <si>
    <t>Принятые бюджетные обязательства</t>
  </si>
  <si>
    <t>Кассовое
исполнение</t>
  </si>
  <si>
    <t>Комплекс процессных мероприятий "Совершенствование межбюджетных отношений" (всего), в том числе:</t>
  </si>
  <si>
    <t>1.1.</t>
  </si>
  <si>
    <t>процентов</t>
  </si>
  <si>
    <t>1.2.</t>
  </si>
  <si>
    <t>1.3.</t>
  </si>
  <si>
    <t>1.4.</t>
  </si>
  <si>
    <t>2.1.</t>
  </si>
  <si>
    <t>тыс. рублей</t>
  </si>
  <si>
    <t>О ХОДЕ РЕАЛИЗАЦИИ МУНИЦИПАЛЬНОЙ  (КОМПЛЕКСНОЙ) ПРОГРАММЫ</t>
  </si>
  <si>
    <t>«Эффективное управление муниципальными финансами»</t>
  </si>
  <si>
    <t>1. Сведения о достижении показателей муниципальной программы</t>
  </si>
  <si>
    <t>Признак возрастания/убывания</t>
  </si>
  <si>
    <t>Прогнозное значение на конец текущего года</t>
  </si>
  <si>
    <t xml:space="preserve">1.  Цель муниципальной программы "Ежегодное обеспечение сбалансированности бюджета Орловского района за счет увеличения налоговых и неналоговых доходов, эффективности использования бюджетных средств"
</t>
  </si>
  <si>
    <t>Темп роста налоговых и неналоговых доходов консолидированного бюджета Орловского района к уровню предыдущего года</t>
  </si>
  <si>
    <t>МП</t>
  </si>
  <si>
    <t>Отношение дефицита бюджета Орловского района к общему годовому объему доходов бюджета Орловского района без учета объема безвозмездных поступлений в отчетном финансовом году</t>
  </si>
  <si>
    <t xml:space="preserve">Отношение объема муниципального долга Орловского района по состоянию на 1 января года, следующего за отчетным.
</t>
  </si>
  <si>
    <t xml:space="preserve">Соотношение проведенных контрольных мероприятий, осуществляемых в пределах полномочий по внутреннему муниципальному финансовому контролю в сфере бюджетных правоотношений и по контролю в отношении закупок товаров, работ, услуг для обеспечения муниципальных нужд Орловского района в рамках полномочий, закрепленных законодательством Российской Федерации о контрактной системе в сфере закупок товаров, работ, услуг, к плановым контрольным мероприятиям, запланированным на финансовый год
</t>
  </si>
  <si>
    <t xml:space="preserve">2. Цель муниципальной программы "Выравнивание бюджетной обеспеченности муниципальных образований”
</t>
  </si>
  <si>
    <t>Предоставление местным бюджетам из бюджета Орловского района  дотаций на выравнивание бюджетной обеспеченности муниципальных образований в соответствии с требованиями бюджетного законодательства</t>
  </si>
  <si>
    <t>3. Сведения об исполнении бюджетных ассигнований, предусмотренных на финансовое обеспечение реализации муниципальной программы</t>
  </si>
  <si>
    <t>Наименование муниципальной программы, структурного элемента и источника финансового обеспечения</t>
  </si>
  <si>
    <t>Муниципальная программа "Эффективное управление муниципальными финансами" (всего), в том числе:</t>
  </si>
  <si>
    <t>Бюджет Орловского района (всего). из них:</t>
  </si>
  <si>
    <t>местный бюджет</t>
  </si>
  <si>
    <t>федерального бюджета</t>
  </si>
  <si>
    <t>областного бюджета</t>
  </si>
  <si>
    <t>Консолидированные бюджеты сельских поселений</t>
  </si>
  <si>
    <t>Внебюджетные источники</t>
  </si>
  <si>
    <t>Объем налоговых расходов муниципального образования (справочно)</t>
  </si>
  <si>
    <t>Комплекс процессных мероприятий "Организация бюджетного процесса" (всего), в том числе:</t>
  </si>
  <si>
    <t>Бюджет Орловского района (всего)</t>
  </si>
  <si>
    <t>Бюджет Орловского района (всего), из них:</t>
  </si>
  <si>
    <t>безвозмездные поступления в бюджет Орловского района, в том числе за счет средств:</t>
  </si>
  <si>
    <t>безвозмездные поступления в бюджет Орловского района. в том числе за счет средств:</t>
  </si>
  <si>
    <t>УТВЕРЖДЕН</t>
  </si>
  <si>
    <t>Лячина Е.А.</t>
  </si>
  <si>
    <t>Заведующий финансовым отделом</t>
  </si>
  <si>
    <t>Администрации Орловского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</si>
</sst>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rgb="FF000000"/>
      <name val="Calibri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2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3">
    <xf numFmtId="0" fontId="1" fillId="0" borderId="0" xfId="0" applyNumberFormat="1" applyFont="1"/>
    <xf numFmtId="0" fontId="2" fillId="0" borderId="0" xfId="0" applyNumberFormat="1" applyFont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/>
    </xf>
    <xf numFmtId="0" fontId="5" fillId="0" borderId="0" xfId="0" applyNumberFormat="1" applyFont="1"/>
    <xf numFmtId="0" fontId="4" fillId="0" borderId="1" xfId="0" applyNumberFormat="1" applyFont="1" applyBorder="1" applyAlignment="1">
      <alignment horizontal="center" vertical="top"/>
    </xf>
    <xf numFmtId="0" fontId="5" fillId="0" borderId="0" xfId="0" applyNumberFormat="1" applyFont="1"/>
    <xf numFmtId="0" fontId="2" fillId="0" borderId="0" xfId="0" applyNumberFormat="1" applyFont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/>
    </xf>
    <xf numFmtId="0" fontId="3" fillId="0" borderId="13" xfId="0" applyNumberFormat="1" applyFont="1" applyBorder="1" applyAlignment="1">
      <alignment horizontal="center" vertical="top" wrapText="1"/>
    </xf>
    <xf numFmtId="0" fontId="3" fillId="2" borderId="13" xfId="0" applyNumberFormat="1" applyFont="1" applyFill="1" applyBorder="1" applyAlignment="1">
      <alignment horizontal="center" vertical="top" wrapText="1"/>
    </xf>
    <xf numFmtId="0" fontId="3" fillId="0" borderId="13" xfId="0" applyNumberFormat="1" applyFont="1" applyBorder="1" applyAlignment="1">
      <alignment vertical="top" wrapText="1"/>
    </xf>
    <xf numFmtId="0" fontId="6" fillId="0" borderId="13" xfId="0" applyNumberFormat="1" applyFont="1" applyBorder="1" applyAlignment="1">
      <alignment horizontal="center" vertical="top" wrapText="1"/>
    </xf>
    <xf numFmtId="4" fontId="3" fillId="0" borderId="13" xfId="0" applyNumberFormat="1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vertical="top" wrapText="1"/>
    </xf>
    <xf numFmtId="0" fontId="6" fillId="0" borderId="0" xfId="0" applyNumberFormat="1" applyFont="1" applyBorder="1" applyAlignment="1">
      <alignment vertical="top" wrapText="1"/>
    </xf>
    <xf numFmtId="0" fontId="3" fillId="0" borderId="16" xfId="0" applyNumberFormat="1" applyFont="1" applyBorder="1" applyAlignment="1">
      <alignment horizontal="center" vertical="top"/>
    </xf>
    <xf numFmtId="0" fontId="1" fillId="0" borderId="0" xfId="0" applyNumberFormat="1" applyFont="1" applyBorder="1"/>
    <xf numFmtId="0" fontId="3" fillId="0" borderId="10" xfId="0" applyNumberFormat="1" applyFont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center" vertical="top" wrapText="1"/>
    </xf>
    <xf numFmtId="0" fontId="3" fillId="0" borderId="13" xfId="0" applyNumberFormat="1" applyFont="1" applyFill="1" applyBorder="1" applyAlignment="1">
      <alignment horizontal="center" vertical="top" wrapText="1"/>
    </xf>
    <xf numFmtId="164" fontId="3" fillId="0" borderId="13" xfId="0" applyNumberFormat="1" applyFont="1" applyFill="1" applyBorder="1" applyAlignment="1">
      <alignment horizontal="center" vertical="top" wrapText="1"/>
    </xf>
    <xf numFmtId="0" fontId="3" fillId="0" borderId="13" xfId="0" applyNumberFormat="1" applyFont="1" applyBorder="1" applyAlignment="1">
      <alignment horizontal="center" vertical="top" wrapText="1"/>
    </xf>
    <xf numFmtId="0" fontId="2" fillId="0" borderId="0" xfId="0" applyNumberFormat="1" applyFont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 wrapText="1"/>
    </xf>
    <xf numFmtId="0" fontId="5" fillId="0" borderId="0" xfId="0" applyNumberFormat="1" applyFont="1"/>
    <xf numFmtId="0" fontId="3" fillId="0" borderId="13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0" fontId="3" fillId="0" borderId="2" xfId="0" applyNumberFormat="1" applyFont="1" applyBorder="1" applyAlignment="1">
      <alignment horizontal="center" vertical="top"/>
    </xf>
    <xf numFmtId="0" fontId="7" fillId="0" borderId="16" xfId="0" applyNumberFormat="1" applyFont="1" applyBorder="1" applyAlignment="1">
      <alignment horizontal="center" vertical="top" wrapText="1"/>
    </xf>
    <xf numFmtId="0" fontId="7" fillId="0" borderId="13" xfId="0" applyNumberFormat="1" applyFont="1" applyBorder="1" applyAlignment="1">
      <alignment horizontal="center" vertical="top" wrapText="1"/>
    </xf>
    <xf numFmtId="0" fontId="7" fillId="0" borderId="13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6" fillId="0" borderId="16" xfId="0" applyNumberFormat="1" applyFont="1" applyBorder="1" applyAlignment="1">
      <alignment horizontal="center" vertical="top" wrapText="1"/>
    </xf>
    <xf numFmtId="164" fontId="6" fillId="0" borderId="17" xfId="0" applyNumberFormat="1" applyFont="1" applyBorder="1" applyAlignment="1">
      <alignment horizontal="center" vertical="top" wrapText="1"/>
    </xf>
    <xf numFmtId="0" fontId="6" fillId="0" borderId="13" xfId="0" applyNumberFormat="1" applyFont="1" applyBorder="1" applyAlignment="1">
      <alignment horizontal="center"/>
    </xf>
    <xf numFmtId="0" fontId="8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 vertical="top" wrapText="1"/>
    </xf>
    <xf numFmtId="0" fontId="3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center" vertical="top"/>
    </xf>
    <xf numFmtId="0" fontId="7" fillId="0" borderId="13" xfId="0" applyNumberFormat="1" applyFont="1" applyBorder="1" applyAlignment="1">
      <alignment horizontal="center" vertical="top" wrapText="1"/>
    </xf>
    <xf numFmtId="0" fontId="3" fillId="0" borderId="13" xfId="0" applyNumberFormat="1" applyFont="1" applyBorder="1" applyAlignment="1">
      <alignment horizontal="center" vertical="top"/>
    </xf>
    <xf numFmtId="0" fontId="5" fillId="0" borderId="0" xfId="0" applyNumberFormat="1" applyFont="1"/>
    <xf numFmtId="0" fontId="6" fillId="0" borderId="13" xfId="0" applyNumberFormat="1" applyFont="1" applyBorder="1" applyAlignment="1">
      <alignment horizontal="justify" vertical="top"/>
    </xf>
    <xf numFmtId="0" fontId="3" fillId="0" borderId="13" xfId="0" applyNumberFormat="1" applyFont="1" applyBorder="1" applyAlignment="1">
      <alignment horizontal="justify" vertical="top"/>
    </xf>
    <xf numFmtId="0" fontId="6" fillId="0" borderId="13" xfId="0" applyNumberFormat="1" applyFont="1" applyBorder="1" applyAlignment="1">
      <alignment horizontal="justify" vertical="top" wrapText="1"/>
    </xf>
    <xf numFmtId="0" fontId="6" fillId="0" borderId="14" xfId="0" applyNumberFormat="1" applyFont="1" applyBorder="1" applyAlignment="1">
      <alignment horizontal="center" vertical="top" wrapText="1"/>
    </xf>
    <xf numFmtId="0" fontId="3" fillId="0" borderId="15" xfId="0" applyNumberFormat="1" applyFont="1" applyBorder="1" applyAlignment="1">
      <alignment horizontal="center" vertical="top" wrapText="1"/>
    </xf>
    <xf numFmtId="0" fontId="3" fillId="0" borderId="13" xfId="0" applyNumberFormat="1" applyFont="1" applyBorder="1" applyAlignment="1">
      <alignment horizontal="justify" vertical="top" wrapText="1"/>
    </xf>
    <xf numFmtId="0" fontId="6" fillId="0" borderId="10" xfId="0" applyNumberFormat="1" applyFont="1" applyBorder="1" applyAlignment="1">
      <alignment horizontal="justify" vertical="top" wrapText="1"/>
    </xf>
    <xf numFmtId="0" fontId="6" fillId="0" borderId="12" xfId="0" applyNumberFormat="1" applyFont="1" applyBorder="1" applyAlignment="1">
      <alignment horizontal="justify" vertical="top" wrapText="1"/>
    </xf>
    <xf numFmtId="0" fontId="3" fillId="0" borderId="13" xfId="0" applyNumberFormat="1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3" fillId="0" borderId="3" xfId="0" applyNumberFormat="1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2" xfId="0" applyNumberFormat="1" applyFont="1" applyBorder="1" applyAlignment="1">
      <alignment horizontal="center" vertical="top"/>
    </xf>
    <xf numFmtId="0" fontId="7" fillId="0" borderId="1" xfId="0" applyNumberFormat="1" applyFont="1" applyBorder="1" applyAlignment="1">
      <alignment horizontal="center" vertical="top" wrapText="1"/>
    </xf>
    <xf numFmtId="0" fontId="4" fillId="0" borderId="8" xfId="0" applyNumberFormat="1" applyFont="1" applyBorder="1" applyAlignment="1">
      <alignment horizontal="center" vertical="top" wrapText="1"/>
    </xf>
    <xf numFmtId="0" fontId="4" fillId="0" borderId="4" xfId="0" applyNumberFormat="1" applyFont="1" applyBorder="1" applyAlignment="1">
      <alignment horizontal="center" vertical="top" wrapText="1"/>
    </xf>
    <xf numFmtId="0" fontId="4" fillId="0" borderId="6" xfId="0" applyNumberFormat="1" applyFont="1" applyBorder="1" applyAlignment="1">
      <alignment horizontal="center" vertical="top" wrapText="1"/>
    </xf>
    <xf numFmtId="0" fontId="4" fillId="0" borderId="9" xfId="0" applyNumberFormat="1" applyFont="1" applyBorder="1" applyAlignment="1">
      <alignment horizontal="center" vertical="top" wrapText="1"/>
    </xf>
    <xf numFmtId="0" fontId="4" fillId="0" borderId="7" xfId="0" applyNumberFormat="1" applyFont="1" applyBorder="1" applyAlignment="1">
      <alignment horizontal="center" vertical="top" wrapText="1"/>
    </xf>
    <xf numFmtId="0" fontId="6" fillId="0" borderId="13" xfId="0" applyNumberFormat="1" applyFont="1" applyBorder="1" applyAlignment="1">
      <alignment horizontal="center" vertical="top" wrapText="1"/>
    </xf>
    <xf numFmtId="0" fontId="4" fillId="0" borderId="16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 wrapText="1"/>
    </xf>
    <xf numFmtId="0" fontId="4" fillId="0" borderId="13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center" vertical="top" wrapText="1"/>
    </xf>
    <xf numFmtId="0" fontId="6" fillId="0" borderId="1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6" xfId="0" applyNumberFormat="1" applyFont="1" applyBorder="1" applyAlignment="1">
      <alignment horizontal="center" vertical="top" wrapText="1"/>
    </xf>
    <xf numFmtId="0" fontId="3" fillId="0" borderId="7" xfId="0" applyNumberFormat="1" applyFont="1" applyBorder="1" applyAlignment="1">
      <alignment horizontal="center" vertical="top" wrapText="1"/>
    </xf>
    <xf numFmtId="0" fontId="2" fillId="0" borderId="0" xfId="0" applyNumberFormat="1" applyFont="1" applyAlignment="1">
      <alignment horizontal="center" vertical="top" wrapText="1"/>
    </xf>
    <xf numFmtId="0" fontId="6" fillId="0" borderId="18" xfId="0" applyNumberFormat="1" applyFont="1" applyBorder="1" applyAlignment="1">
      <alignment horizontal="center" vertical="top" wrapText="1"/>
    </xf>
    <xf numFmtId="0" fontId="6" fillId="0" borderId="16" xfId="0" applyNumberFormat="1" applyFont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center" vertical="top" wrapText="1"/>
    </xf>
    <xf numFmtId="0" fontId="6" fillId="0" borderId="2" xfId="0" applyNumberFormat="1" applyFont="1" applyBorder="1" applyAlignment="1">
      <alignment horizontal="center" vertical="top" wrapText="1"/>
    </xf>
    <xf numFmtId="0" fontId="6" fillId="0" borderId="17" xfId="0" applyNumberFormat="1" applyFont="1" applyBorder="1" applyAlignment="1">
      <alignment vertical="top" wrapText="1"/>
    </xf>
    <xf numFmtId="0" fontId="6" fillId="0" borderId="8" xfId="0" applyNumberFormat="1" applyFont="1" applyBorder="1" applyAlignment="1">
      <alignment vertical="top" wrapText="1"/>
    </xf>
    <xf numFmtId="0" fontId="6" fillId="0" borderId="4" xfId="0" applyNumberFormat="1" applyFont="1" applyBorder="1" applyAlignment="1">
      <alignment vertical="top" wrapText="1"/>
    </xf>
    <xf numFmtId="0" fontId="6" fillId="0" borderId="10" xfId="0" applyNumberFormat="1" applyFont="1" applyBorder="1" applyAlignment="1"/>
    <xf numFmtId="0" fontId="6" fillId="0" borderId="11" xfId="0" applyNumberFormat="1" applyFont="1" applyBorder="1" applyAlignment="1"/>
    <xf numFmtId="0" fontId="6" fillId="0" borderId="12" xfId="0" applyNumberFormat="1" applyFont="1" applyBorder="1" applyAlignment="1"/>
    <xf numFmtId="164" fontId="6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T54"/>
  <sheetViews>
    <sheetView tabSelected="1" topLeftCell="A7" zoomScale="80" zoomScaleNormal="80" workbookViewId="0">
      <selection activeCell="M49" sqref="M49"/>
    </sheetView>
  </sheetViews>
  <sheetFormatPr defaultColWidth="9.140625" defaultRowHeight="15" x14ac:dyDescent="0.25"/>
  <cols>
    <col min="1" max="1" width="5.140625" customWidth="1"/>
    <col min="2" max="2" width="7" customWidth="1"/>
    <col min="3" max="3" width="18.5703125" customWidth="1"/>
    <col min="4" max="4" width="23" customWidth="1"/>
    <col min="5" max="5" width="34.28515625" customWidth="1"/>
    <col min="6" max="11" width="19.28515625" customWidth="1"/>
    <col min="12" max="12" width="19.140625" customWidth="1"/>
    <col min="13" max="15" width="19.28515625" customWidth="1"/>
    <col min="16" max="16" width="18.5703125" customWidth="1"/>
    <col min="17" max="17" width="19.28515625" customWidth="1"/>
  </cols>
  <sheetData>
    <row r="3" spans="2:20" ht="18.75" x14ac:dyDescent="0.3">
      <c r="O3" s="38" t="s">
        <v>74</v>
      </c>
      <c r="P3" s="38"/>
      <c r="Q3" s="38"/>
    </row>
    <row r="4" spans="2:20" ht="18.75" x14ac:dyDescent="0.3">
      <c r="O4" s="38" t="s">
        <v>75</v>
      </c>
      <c r="P4" s="38"/>
      <c r="Q4" s="38"/>
    </row>
    <row r="5" spans="2:20" ht="18.75" x14ac:dyDescent="0.3">
      <c r="O5" s="38" t="s">
        <v>76</v>
      </c>
      <c r="P5" s="38"/>
      <c r="Q5" s="38"/>
    </row>
    <row r="6" spans="2:20" ht="18.75" x14ac:dyDescent="0.3">
      <c r="O6" s="38" t="s">
        <v>77</v>
      </c>
      <c r="P6" s="38"/>
      <c r="Q6" s="38"/>
    </row>
    <row r="7" spans="2:20" ht="15" customHeight="1" x14ac:dyDescent="0.25">
      <c r="B7" s="41" t="s">
        <v>0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</row>
    <row r="8" spans="2:20" ht="15" customHeight="1" x14ac:dyDescent="0.25">
      <c r="B8" s="41" t="s">
        <v>46</v>
      </c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spans="2:20" ht="15.75" customHeight="1" x14ac:dyDescent="0.25">
      <c r="B9" s="81" t="s">
        <v>47</v>
      </c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</row>
    <row r="10" spans="2:20" ht="15.75" customHeight="1" x14ac:dyDescent="0.25">
      <c r="B10" s="81" t="s">
        <v>1</v>
      </c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</row>
    <row r="11" spans="2:20" ht="11.25" customHeight="1" x14ac:dyDescent="0.25">
      <c r="B11" s="1"/>
      <c r="C11" s="1"/>
      <c r="D11" s="41"/>
      <c r="E11" s="41"/>
      <c r="F11" s="1"/>
      <c r="G11" s="24"/>
      <c r="H11" s="1"/>
      <c r="I11" s="1"/>
      <c r="J11" s="1"/>
      <c r="K11" s="1"/>
      <c r="L11" s="41"/>
      <c r="M11" s="41"/>
      <c r="N11" s="1"/>
      <c r="O11" s="41"/>
      <c r="P11" s="41"/>
      <c r="Q11" s="24"/>
    </row>
    <row r="12" spans="2:20" ht="15.75" customHeight="1" x14ac:dyDescent="0.25">
      <c r="B12" s="40" t="s">
        <v>48</v>
      </c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</row>
    <row r="13" spans="2:20" ht="5.25" customHeight="1" x14ac:dyDescent="0.25">
      <c r="B13" s="1"/>
      <c r="C13" s="1"/>
      <c r="D13" s="41"/>
      <c r="E13" s="41"/>
      <c r="F13" s="1"/>
      <c r="G13" s="24"/>
      <c r="H13" s="1"/>
      <c r="I13" s="1"/>
      <c r="J13" s="1"/>
      <c r="K13" s="1"/>
      <c r="L13" s="41"/>
      <c r="M13" s="41"/>
      <c r="N13" s="1"/>
      <c r="O13" s="41"/>
      <c r="P13" s="41"/>
      <c r="Q13" s="24"/>
    </row>
    <row r="14" spans="2:20" ht="74.25" customHeight="1" x14ac:dyDescent="0.25">
      <c r="B14" s="31" t="s">
        <v>2</v>
      </c>
      <c r="C14" s="32" t="s">
        <v>3</v>
      </c>
      <c r="D14" s="42" t="s">
        <v>4</v>
      </c>
      <c r="E14" s="42"/>
      <c r="F14" s="32" t="s">
        <v>5</v>
      </c>
      <c r="G14" s="32" t="s">
        <v>49</v>
      </c>
      <c r="H14" s="32" t="s">
        <v>6</v>
      </c>
      <c r="I14" s="32" t="s">
        <v>7</v>
      </c>
      <c r="J14" s="32" t="s">
        <v>8</v>
      </c>
      <c r="K14" s="32" t="s">
        <v>9</v>
      </c>
      <c r="L14" s="42" t="s">
        <v>10</v>
      </c>
      <c r="M14" s="42"/>
      <c r="N14" s="32" t="s">
        <v>11</v>
      </c>
      <c r="O14" s="33" t="s">
        <v>50</v>
      </c>
      <c r="P14" s="32" t="s">
        <v>12</v>
      </c>
      <c r="Q14" s="32" t="s">
        <v>13</v>
      </c>
    </row>
    <row r="15" spans="2:20" ht="15" customHeight="1" x14ac:dyDescent="0.25">
      <c r="B15" s="17">
        <v>1</v>
      </c>
      <c r="C15" s="28">
        <v>2</v>
      </c>
      <c r="D15" s="43">
        <v>3</v>
      </c>
      <c r="E15" s="43"/>
      <c r="F15" s="28">
        <v>4</v>
      </c>
      <c r="G15" s="28">
        <v>5</v>
      </c>
      <c r="H15" s="28">
        <v>6</v>
      </c>
      <c r="I15" s="28">
        <v>7</v>
      </c>
      <c r="J15" s="28">
        <v>8</v>
      </c>
      <c r="K15" s="28">
        <v>9</v>
      </c>
      <c r="L15" s="43">
        <v>10</v>
      </c>
      <c r="M15" s="43"/>
      <c r="N15" s="28">
        <v>11</v>
      </c>
      <c r="O15" s="28">
        <v>12</v>
      </c>
      <c r="P15" s="28">
        <v>13</v>
      </c>
      <c r="Q15" s="28">
        <v>14</v>
      </c>
      <c r="R15" s="18"/>
      <c r="S15" s="18"/>
      <c r="T15" s="18"/>
    </row>
    <row r="16" spans="2:20" ht="33.75" customHeight="1" x14ac:dyDescent="0.25">
      <c r="B16" s="48" t="s">
        <v>51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15"/>
      <c r="S16" s="15"/>
      <c r="T16" s="18"/>
    </row>
    <row r="17" spans="2:20" ht="48" customHeight="1" x14ac:dyDescent="0.25">
      <c r="B17" s="19" t="s">
        <v>39</v>
      </c>
      <c r="C17" s="11"/>
      <c r="D17" s="45" t="s">
        <v>52</v>
      </c>
      <c r="E17" s="46"/>
      <c r="F17" s="13" t="s">
        <v>53</v>
      </c>
      <c r="G17" s="23"/>
      <c r="H17" s="10" t="s">
        <v>40</v>
      </c>
      <c r="I17" s="10"/>
      <c r="J17" s="12"/>
      <c r="K17" s="12"/>
      <c r="L17" s="53"/>
      <c r="M17" s="53"/>
      <c r="N17" s="21">
        <v>101</v>
      </c>
      <c r="O17" s="12"/>
      <c r="P17" s="12"/>
      <c r="Q17" s="12"/>
      <c r="R17" s="15"/>
      <c r="S17" s="15"/>
      <c r="T17" s="18"/>
    </row>
    <row r="18" spans="2:20" ht="80.25" customHeight="1" x14ac:dyDescent="0.25">
      <c r="B18" s="20" t="s">
        <v>41</v>
      </c>
      <c r="C18" s="11"/>
      <c r="D18" s="45" t="s">
        <v>54</v>
      </c>
      <c r="E18" s="46"/>
      <c r="F18" s="13" t="s">
        <v>53</v>
      </c>
      <c r="G18" s="23"/>
      <c r="H18" s="10" t="s">
        <v>40</v>
      </c>
      <c r="I18" s="10"/>
      <c r="J18" s="10"/>
      <c r="K18" s="10"/>
      <c r="L18" s="53"/>
      <c r="M18" s="53"/>
      <c r="N18" s="21">
        <v>10</v>
      </c>
      <c r="O18" s="12"/>
      <c r="P18" s="12"/>
      <c r="Q18" s="12"/>
      <c r="R18" s="15"/>
      <c r="S18" s="15"/>
      <c r="T18" s="18"/>
    </row>
    <row r="19" spans="2:20" ht="81" customHeight="1" x14ac:dyDescent="0.25">
      <c r="B19" s="20" t="s">
        <v>42</v>
      </c>
      <c r="C19" s="11"/>
      <c r="D19" s="47" t="s">
        <v>55</v>
      </c>
      <c r="E19" s="46"/>
      <c r="F19" s="13" t="s">
        <v>53</v>
      </c>
      <c r="G19" s="23"/>
      <c r="H19" s="10" t="s">
        <v>40</v>
      </c>
      <c r="I19" s="10"/>
      <c r="J19" s="10"/>
      <c r="K19" s="10"/>
      <c r="L19" s="53"/>
      <c r="M19" s="53"/>
      <c r="N19" s="21">
        <v>0</v>
      </c>
      <c r="O19" s="12"/>
      <c r="P19" s="12"/>
      <c r="Q19" s="12"/>
      <c r="R19" s="15"/>
      <c r="S19" s="15"/>
      <c r="T19" s="18"/>
    </row>
    <row r="20" spans="2:20" ht="175.5" customHeight="1" x14ac:dyDescent="0.25">
      <c r="B20" s="20" t="s">
        <v>43</v>
      </c>
      <c r="C20" s="11"/>
      <c r="D20" s="51" t="s">
        <v>56</v>
      </c>
      <c r="E20" s="52"/>
      <c r="F20" s="13" t="s">
        <v>53</v>
      </c>
      <c r="G20" s="23"/>
      <c r="H20" s="10" t="s">
        <v>40</v>
      </c>
      <c r="I20" s="10"/>
      <c r="J20" s="10"/>
      <c r="K20" s="10"/>
      <c r="L20" s="53"/>
      <c r="M20" s="53"/>
      <c r="N20" s="21">
        <v>100</v>
      </c>
      <c r="O20" s="12"/>
      <c r="P20" s="12"/>
      <c r="Q20" s="12"/>
      <c r="R20" s="15"/>
      <c r="S20" s="15"/>
      <c r="T20" s="18"/>
    </row>
    <row r="21" spans="2:20" ht="48.75" customHeight="1" x14ac:dyDescent="0.25">
      <c r="B21" s="72" t="s">
        <v>57</v>
      </c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16"/>
      <c r="S21" s="16"/>
      <c r="T21" s="18"/>
    </row>
    <row r="22" spans="2:20" ht="159" customHeight="1" x14ac:dyDescent="0.25">
      <c r="B22" s="20" t="s">
        <v>44</v>
      </c>
      <c r="C22" s="11"/>
      <c r="D22" s="47" t="s">
        <v>58</v>
      </c>
      <c r="E22" s="50"/>
      <c r="F22" s="13" t="s">
        <v>53</v>
      </c>
      <c r="G22" s="23"/>
      <c r="H22" s="13" t="s">
        <v>45</v>
      </c>
      <c r="I22" s="14"/>
      <c r="J22" s="10"/>
      <c r="K22" s="10"/>
      <c r="L22" s="53"/>
      <c r="M22" s="53"/>
      <c r="N22" s="22">
        <v>50864.800000000003</v>
      </c>
      <c r="O22" s="12"/>
      <c r="P22" s="12"/>
      <c r="Q22" s="12"/>
      <c r="R22" s="15"/>
      <c r="S22" s="15"/>
      <c r="T22" s="18"/>
    </row>
    <row r="23" spans="2:20" ht="15" hidden="1" customHeight="1" x14ac:dyDescent="0.25">
      <c r="B23" s="4"/>
      <c r="C23" s="4"/>
      <c r="D23" s="44"/>
      <c r="E23" s="44"/>
      <c r="F23" s="4"/>
      <c r="G23" s="27"/>
      <c r="H23" s="4"/>
      <c r="I23" s="4"/>
      <c r="J23" s="4"/>
      <c r="K23" s="4"/>
      <c r="L23" s="44"/>
      <c r="M23" s="44"/>
      <c r="N23" s="4"/>
      <c r="O23" s="44"/>
      <c r="P23" s="44"/>
      <c r="Q23" s="27"/>
      <c r="R23" s="18"/>
      <c r="S23" s="18"/>
      <c r="T23" s="18"/>
    </row>
    <row r="24" spans="2:20" ht="15.75" hidden="1" customHeight="1" x14ac:dyDescent="0.25">
      <c r="B24" s="40" t="s">
        <v>14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18"/>
      <c r="S24" s="18"/>
      <c r="T24" s="18"/>
    </row>
    <row r="25" spans="2:20" ht="15" hidden="1" customHeight="1" x14ac:dyDescent="0.25">
      <c r="B25" s="1"/>
      <c r="C25" s="1"/>
      <c r="D25" s="41"/>
      <c r="E25" s="41"/>
      <c r="F25" s="41"/>
      <c r="G25" s="24"/>
      <c r="H25" s="1"/>
      <c r="I25" s="1"/>
      <c r="J25" s="1"/>
      <c r="K25" s="1"/>
      <c r="L25" s="41"/>
      <c r="M25" s="41"/>
      <c r="N25" s="1"/>
      <c r="O25" s="41"/>
      <c r="P25" s="41"/>
      <c r="Q25" s="24"/>
      <c r="R25" s="18"/>
      <c r="S25" s="18"/>
      <c r="T25" s="18"/>
    </row>
    <row r="26" spans="2:20" ht="90" hidden="1" customHeight="1" x14ac:dyDescent="0.25">
      <c r="B26" s="2" t="s">
        <v>2</v>
      </c>
      <c r="C26" s="2" t="s">
        <v>3</v>
      </c>
      <c r="D26" s="68" t="s">
        <v>15</v>
      </c>
      <c r="E26" s="71"/>
      <c r="F26" s="69"/>
      <c r="G26" s="26"/>
      <c r="H26" s="2" t="s">
        <v>6</v>
      </c>
      <c r="I26" s="2" t="s">
        <v>7</v>
      </c>
      <c r="J26" s="2" t="s">
        <v>8</v>
      </c>
      <c r="K26" s="2" t="s">
        <v>9</v>
      </c>
      <c r="L26" s="68" t="s">
        <v>10</v>
      </c>
      <c r="M26" s="69"/>
      <c r="N26" s="2" t="s">
        <v>11</v>
      </c>
      <c r="O26" s="68" t="s">
        <v>12</v>
      </c>
      <c r="P26" s="71"/>
      <c r="Q26" s="25" t="s">
        <v>13</v>
      </c>
      <c r="R26" s="18"/>
      <c r="S26" s="18"/>
      <c r="T26" s="18"/>
    </row>
    <row r="27" spans="2:20" ht="15" hidden="1" customHeight="1" x14ac:dyDescent="0.25">
      <c r="B27" s="3">
        <v>1</v>
      </c>
      <c r="C27" s="3">
        <v>2</v>
      </c>
      <c r="D27" s="57">
        <v>3</v>
      </c>
      <c r="E27" s="58"/>
      <c r="F27" s="59"/>
      <c r="G27" s="30"/>
      <c r="H27" s="3">
        <v>4</v>
      </c>
      <c r="I27" s="3">
        <v>5</v>
      </c>
      <c r="J27" s="3">
        <v>6</v>
      </c>
      <c r="K27" s="3">
        <v>7</v>
      </c>
      <c r="L27" s="57">
        <v>8</v>
      </c>
      <c r="M27" s="59"/>
      <c r="N27" s="3">
        <v>9</v>
      </c>
      <c r="O27" s="57">
        <v>10</v>
      </c>
      <c r="P27" s="58"/>
      <c r="Q27" s="29">
        <v>11</v>
      </c>
      <c r="R27" s="18"/>
      <c r="S27" s="18"/>
      <c r="T27" s="18"/>
    </row>
    <row r="28" spans="2:20" ht="15" hidden="1" customHeight="1" x14ac:dyDescent="0.25">
      <c r="B28" s="4"/>
      <c r="C28" s="4"/>
      <c r="D28" s="44"/>
      <c r="E28" s="44"/>
      <c r="F28" s="44"/>
      <c r="G28" s="27"/>
      <c r="H28" s="4"/>
      <c r="I28" s="4"/>
      <c r="J28" s="4"/>
      <c r="K28" s="4"/>
      <c r="L28" s="44"/>
      <c r="M28" s="44"/>
      <c r="N28" s="4"/>
      <c r="O28" s="44"/>
      <c r="P28" s="44"/>
      <c r="Q28" s="27"/>
      <c r="R28" s="18"/>
      <c r="S28" s="18"/>
      <c r="T28" s="18"/>
    </row>
    <row r="29" spans="2:20" ht="15.75" hidden="1" customHeight="1" x14ac:dyDescent="0.25">
      <c r="B29" s="40" t="s">
        <v>16</v>
      </c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18"/>
      <c r="S29" s="18"/>
      <c r="T29" s="18"/>
    </row>
    <row r="30" spans="2:20" ht="15" hidden="1" customHeight="1" x14ac:dyDescent="0.25">
      <c r="B30" s="1"/>
      <c r="C30" s="41"/>
      <c r="D30" s="41"/>
      <c r="E30" s="1"/>
      <c r="F30" s="1"/>
      <c r="G30" s="24"/>
      <c r="H30" s="1"/>
      <c r="I30" s="1"/>
      <c r="J30" s="1"/>
      <c r="K30" s="1"/>
      <c r="L30" s="1"/>
      <c r="M30" s="1"/>
      <c r="N30" s="1"/>
      <c r="O30" s="1"/>
      <c r="P30" s="7"/>
      <c r="Q30" s="1"/>
      <c r="R30" s="18"/>
      <c r="S30" s="18"/>
      <c r="T30" s="18"/>
    </row>
    <row r="31" spans="2:20" ht="30" hidden="1" customHeight="1" x14ac:dyDescent="0.25">
      <c r="B31" s="74" t="s">
        <v>2</v>
      </c>
      <c r="C31" s="74" t="s">
        <v>17</v>
      </c>
      <c r="D31" s="78"/>
      <c r="E31" s="74" t="s">
        <v>5</v>
      </c>
      <c r="F31" s="74" t="s">
        <v>18</v>
      </c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6"/>
      <c r="R31" s="18"/>
      <c r="S31" s="18"/>
      <c r="T31" s="18"/>
    </row>
    <row r="32" spans="2:20" ht="15" hidden="1" customHeight="1" x14ac:dyDescent="0.25">
      <c r="B32" s="77"/>
      <c r="C32" s="79"/>
      <c r="D32" s="80"/>
      <c r="E32" s="77"/>
      <c r="F32" s="5" t="s">
        <v>19</v>
      </c>
      <c r="G32" s="9"/>
      <c r="H32" s="5" t="s">
        <v>20</v>
      </c>
      <c r="I32" s="5" t="s">
        <v>21</v>
      </c>
      <c r="J32" s="5" t="s">
        <v>22</v>
      </c>
      <c r="K32" s="5" t="s">
        <v>23</v>
      </c>
      <c r="L32" s="5" t="s">
        <v>24</v>
      </c>
      <c r="M32" s="5" t="s">
        <v>25</v>
      </c>
      <c r="N32" s="5" t="s">
        <v>26</v>
      </c>
      <c r="O32" s="5" t="s">
        <v>27</v>
      </c>
      <c r="P32" s="9" t="s">
        <v>28</v>
      </c>
      <c r="Q32" s="5" t="s">
        <v>29</v>
      </c>
      <c r="R32" s="18"/>
      <c r="S32" s="18"/>
      <c r="T32" s="18"/>
    </row>
    <row r="33" spans="2:20" ht="15" hidden="1" customHeight="1" x14ac:dyDescent="0.25">
      <c r="B33" s="3">
        <v>1</v>
      </c>
      <c r="C33" s="57">
        <v>2</v>
      </c>
      <c r="D33" s="59"/>
      <c r="E33" s="3">
        <v>3</v>
      </c>
      <c r="F33" s="3">
        <v>4</v>
      </c>
      <c r="G33" s="29"/>
      <c r="H33" s="3">
        <v>5</v>
      </c>
      <c r="I33" s="3">
        <v>6</v>
      </c>
      <c r="J33" s="3">
        <v>7</v>
      </c>
      <c r="K33" s="3">
        <v>8</v>
      </c>
      <c r="L33" s="3">
        <v>9</v>
      </c>
      <c r="M33" s="3">
        <v>10</v>
      </c>
      <c r="N33" s="3">
        <v>11</v>
      </c>
      <c r="O33" s="3">
        <v>12</v>
      </c>
      <c r="P33" s="8">
        <v>13</v>
      </c>
      <c r="Q33" s="3">
        <v>14</v>
      </c>
      <c r="R33" s="18"/>
      <c r="S33" s="18"/>
      <c r="T33" s="18"/>
    </row>
    <row r="34" spans="2:20" ht="7.5" customHeight="1" x14ac:dyDescent="0.25">
      <c r="B34" s="4"/>
      <c r="C34" s="44"/>
      <c r="D34" s="44"/>
      <c r="E34" s="4"/>
      <c r="F34" s="4"/>
      <c r="G34" s="27"/>
      <c r="H34" s="4"/>
      <c r="I34" s="4"/>
      <c r="J34" s="4"/>
      <c r="K34" s="4"/>
      <c r="L34" s="4"/>
      <c r="M34" s="4"/>
      <c r="N34" s="4"/>
      <c r="O34" s="4"/>
      <c r="P34" s="6"/>
      <c r="Q34" s="4"/>
      <c r="R34" s="18"/>
      <c r="S34" s="18"/>
      <c r="T34" s="18"/>
    </row>
    <row r="35" spans="2:20" ht="15.75" customHeight="1" x14ac:dyDescent="0.25">
      <c r="B35" s="39" t="s">
        <v>59</v>
      </c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</row>
    <row r="36" spans="2:20" ht="8.25" customHeight="1" x14ac:dyDescent="0.25">
      <c r="B36" s="41"/>
      <c r="C36" s="41"/>
      <c r="D36" s="41"/>
      <c r="E36" s="41"/>
      <c r="F36" s="41"/>
      <c r="G36" s="41"/>
      <c r="H36" s="41"/>
      <c r="I36" s="41"/>
      <c r="J36" s="1"/>
      <c r="K36" s="1"/>
      <c r="L36" s="1"/>
      <c r="M36" s="1"/>
      <c r="N36" s="1"/>
      <c r="O36" s="1"/>
      <c r="P36" s="41"/>
      <c r="Q36" s="41"/>
    </row>
    <row r="37" spans="2:20" ht="15" customHeight="1" x14ac:dyDescent="0.25">
      <c r="B37" s="60" t="s">
        <v>60</v>
      </c>
      <c r="C37" s="61"/>
      <c r="D37" s="61"/>
      <c r="E37" s="61"/>
      <c r="F37" s="61"/>
      <c r="G37" s="61"/>
      <c r="H37" s="61"/>
      <c r="I37" s="62"/>
      <c r="J37" s="68" t="s">
        <v>30</v>
      </c>
      <c r="K37" s="71"/>
      <c r="L37" s="69"/>
      <c r="M37" s="68" t="s">
        <v>31</v>
      </c>
      <c r="N37" s="69"/>
      <c r="O37" s="67" t="s">
        <v>32</v>
      </c>
      <c r="P37" s="70" t="s">
        <v>13</v>
      </c>
      <c r="Q37" s="70"/>
    </row>
    <row r="38" spans="2:20" ht="45" customHeight="1" x14ac:dyDescent="0.25">
      <c r="B38" s="63"/>
      <c r="C38" s="64"/>
      <c r="D38" s="64"/>
      <c r="E38" s="64"/>
      <c r="F38" s="64"/>
      <c r="G38" s="64"/>
      <c r="H38" s="64"/>
      <c r="I38" s="65"/>
      <c r="J38" s="2" t="s">
        <v>33</v>
      </c>
      <c r="K38" s="2" t="s">
        <v>34</v>
      </c>
      <c r="L38" s="2" t="s">
        <v>35</v>
      </c>
      <c r="M38" s="2" t="s">
        <v>36</v>
      </c>
      <c r="N38" s="2" t="s">
        <v>37</v>
      </c>
      <c r="O38" s="63"/>
      <c r="P38" s="70"/>
      <c r="Q38" s="70"/>
    </row>
    <row r="39" spans="2:20" ht="15" customHeight="1" x14ac:dyDescent="0.25">
      <c r="B39" s="57">
        <v>1</v>
      </c>
      <c r="C39" s="58"/>
      <c r="D39" s="58"/>
      <c r="E39" s="58"/>
      <c r="F39" s="58"/>
      <c r="G39" s="58"/>
      <c r="H39" s="58"/>
      <c r="I39" s="59"/>
      <c r="J39" s="3">
        <v>2</v>
      </c>
      <c r="K39" s="3">
        <v>3</v>
      </c>
      <c r="L39" s="3">
        <v>4</v>
      </c>
      <c r="M39" s="3">
        <v>5</v>
      </c>
      <c r="N39" s="3">
        <v>6</v>
      </c>
      <c r="O39" s="17">
        <v>7</v>
      </c>
      <c r="P39" s="43">
        <v>8</v>
      </c>
      <c r="Q39" s="43"/>
    </row>
    <row r="40" spans="2:20" ht="31.5" customHeight="1" x14ac:dyDescent="0.25">
      <c r="B40" s="54" t="s">
        <v>61</v>
      </c>
      <c r="C40" s="55"/>
      <c r="D40" s="55"/>
      <c r="E40" s="55"/>
      <c r="F40" s="55"/>
      <c r="G40" s="55"/>
      <c r="H40" s="55"/>
      <c r="I40" s="56"/>
      <c r="J40" s="34">
        <v>67673</v>
      </c>
      <c r="K40" s="34">
        <v>67673</v>
      </c>
      <c r="L40" s="34">
        <f>L42+L43</f>
        <v>67673</v>
      </c>
      <c r="M40" s="34">
        <f>M42+M43</f>
        <v>53615.9</v>
      </c>
      <c r="N40" s="34">
        <f>N42+N43</f>
        <v>15119.400000000001</v>
      </c>
      <c r="O40" s="35">
        <f>N40/L40*100</f>
        <v>22.341849777607024</v>
      </c>
      <c r="P40" s="66"/>
      <c r="Q40" s="66"/>
    </row>
    <row r="41" spans="2:20" ht="15.75" customHeight="1" x14ac:dyDescent="0.25">
      <c r="B41" s="54" t="s">
        <v>62</v>
      </c>
      <c r="C41" s="55"/>
      <c r="D41" s="55"/>
      <c r="E41" s="55"/>
      <c r="F41" s="55"/>
      <c r="G41" s="55"/>
      <c r="H41" s="55"/>
      <c r="I41" s="56"/>
      <c r="J41" s="34">
        <v>67673</v>
      </c>
      <c r="K41" s="34">
        <v>67673</v>
      </c>
      <c r="L41" s="34">
        <v>67673</v>
      </c>
      <c r="M41" s="34">
        <f>M42+M43</f>
        <v>53615.9</v>
      </c>
      <c r="N41" s="34">
        <f>N42+N43</f>
        <v>15119.400000000001</v>
      </c>
      <c r="O41" s="35">
        <f t="shared" ref="O41:O54" si="0">N41/L41*100</f>
        <v>22.341849777607024</v>
      </c>
      <c r="P41" s="66"/>
      <c r="Q41" s="66"/>
    </row>
    <row r="42" spans="2:20" ht="15.75" customHeight="1" x14ac:dyDescent="0.25">
      <c r="B42" s="83" t="s">
        <v>63</v>
      </c>
      <c r="C42" s="84"/>
      <c r="D42" s="84"/>
      <c r="E42" s="84"/>
      <c r="F42" s="84"/>
      <c r="G42" s="84"/>
      <c r="H42" s="84"/>
      <c r="I42" s="85"/>
      <c r="J42" s="34">
        <v>19308.2</v>
      </c>
      <c r="K42" s="34">
        <v>19308.2</v>
      </c>
      <c r="L42" s="34">
        <v>19308.2</v>
      </c>
      <c r="M42" s="34">
        <f>2751.1+2500</f>
        <v>5251.1</v>
      </c>
      <c r="N42" s="34">
        <f>2403.3+624.9</f>
        <v>3028.2000000000003</v>
      </c>
      <c r="O42" s="35">
        <f t="shared" si="0"/>
        <v>15.683491987860082</v>
      </c>
      <c r="P42" s="13"/>
      <c r="Q42" s="13"/>
    </row>
    <row r="43" spans="2:20" ht="15.75" customHeight="1" x14ac:dyDescent="0.25">
      <c r="B43" s="83" t="s">
        <v>73</v>
      </c>
      <c r="C43" s="84"/>
      <c r="D43" s="84"/>
      <c r="E43" s="84"/>
      <c r="F43" s="84"/>
      <c r="G43" s="84"/>
      <c r="H43" s="84"/>
      <c r="I43" s="85"/>
      <c r="J43" s="34">
        <v>48364.800000000003</v>
      </c>
      <c r="K43" s="34">
        <v>48364.800000000003</v>
      </c>
      <c r="L43" s="34">
        <v>48364.800000000003</v>
      </c>
      <c r="M43" s="34">
        <v>48364.800000000003</v>
      </c>
      <c r="N43" s="34">
        <v>12091.2</v>
      </c>
      <c r="O43" s="35">
        <f t="shared" si="0"/>
        <v>25</v>
      </c>
      <c r="P43" s="13"/>
      <c r="Q43" s="13"/>
    </row>
    <row r="44" spans="2:20" ht="15.75" customHeight="1" x14ac:dyDescent="0.25">
      <c r="B44" s="83" t="s">
        <v>64</v>
      </c>
      <c r="C44" s="84"/>
      <c r="D44" s="84"/>
      <c r="E44" s="84"/>
      <c r="F44" s="84"/>
      <c r="G44" s="84"/>
      <c r="H44" s="84"/>
      <c r="I44" s="85"/>
      <c r="J44" s="34"/>
      <c r="K44" s="34"/>
      <c r="L44" s="34"/>
      <c r="M44" s="34"/>
      <c r="N44" s="34"/>
      <c r="O44" s="35"/>
      <c r="P44" s="13"/>
      <c r="Q44" s="13"/>
    </row>
    <row r="45" spans="2:20" ht="15.75" customHeight="1" x14ac:dyDescent="0.25">
      <c r="B45" s="83" t="s">
        <v>65</v>
      </c>
      <c r="C45" s="84"/>
      <c r="D45" s="84"/>
      <c r="E45" s="84"/>
      <c r="F45" s="84"/>
      <c r="G45" s="84"/>
      <c r="H45" s="84"/>
      <c r="I45" s="85"/>
      <c r="J45" s="34">
        <v>48364.800000000003</v>
      </c>
      <c r="K45" s="34">
        <v>48364.800000000003</v>
      </c>
      <c r="L45" s="34">
        <v>48364.800000000003</v>
      </c>
      <c r="M45" s="34">
        <v>48364.800000000003</v>
      </c>
      <c r="N45" s="34">
        <v>12091.2</v>
      </c>
      <c r="O45" s="35">
        <f t="shared" si="0"/>
        <v>25</v>
      </c>
      <c r="P45" s="13"/>
      <c r="Q45" s="13"/>
    </row>
    <row r="46" spans="2:20" ht="15.75" customHeight="1" x14ac:dyDescent="0.25">
      <c r="B46" s="83" t="s">
        <v>66</v>
      </c>
      <c r="C46" s="84"/>
      <c r="D46" s="84"/>
      <c r="E46" s="84"/>
      <c r="F46" s="84"/>
      <c r="G46" s="84"/>
      <c r="H46" s="84"/>
      <c r="I46" s="85"/>
      <c r="J46" s="34"/>
      <c r="K46" s="34"/>
      <c r="L46" s="34"/>
      <c r="M46" s="34"/>
      <c r="N46" s="34"/>
      <c r="O46" s="35"/>
      <c r="P46" s="13"/>
      <c r="Q46" s="13"/>
    </row>
    <row r="47" spans="2:20" ht="15.75" customHeight="1" x14ac:dyDescent="0.25">
      <c r="B47" s="83" t="s">
        <v>67</v>
      </c>
      <c r="C47" s="84"/>
      <c r="D47" s="84"/>
      <c r="E47" s="84"/>
      <c r="F47" s="84"/>
      <c r="G47" s="84"/>
      <c r="H47" s="84"/>
      <c r="I47" s="85"/>
      <c r="J47" s="34"/>
      <c r="K47" s="34"/>
      <c r="L47" s="34"/>
      <c r="M47" s="34"/>
      <c r="N47" s="34"/>
      <c r="O47" s="35"/>
      <c r="P47" s="13"/>
      <c r="Q47" s="13"/>
    </row>
    <row r="48" spans="2:20" ht="15.75" customHeight="1" x14ac:dyDescent="0.25">
      <c r="B48" s="83" t="s">
        <v>68</v>
      </c>
      <c r="C48" s="84"/>
      <c r="D48" s="84"/>
      <c r="E48" s="84"/>
      <c r="F48" s="84"/>
      <c r="G48" s="84"/>
      <c r="H48" s="84"/>
      <c r="I48" s="85"/>
      <c r="J48" s="34"/>
      <c r="K48" s="34"/>
      <c r="L48" s="34"/>
      <c r="M48" s="34"/>
      <c r="N48" s="34"/>
      <c r="O48" s="35"/>
      <c r="P48" s="13"/>
      <c r="Q48" s="13"/>
    </row>
    <row r="49" spans="2:17" ht="15.75" customHeight="1" x14ac:dyDescent="0.25">
      <c r="B49" s="54" t="s">
        <v>69</v>
      </c>
      <c r="C49" s="55"/>
      <c r="D49" s="55"/>
      <c r="E49" s="55"/>
      <c r="F49" s="55"/>
      <c r="G49" s="55"/>
      <c r="H49" s="55"/>
      <c r="I49" s="56"/>
      <c r="J49" s="34">
        <v>16808.2</v>
      </c>
      <c r="K49" s="34">
        <v>16808.2</v>
      </c>
      <c r="L49" s="34">
        <v>16808.2</v>
      </c>
      <c r="M49" s="92">
        <v>2757.1</v>
      </c>
      <c r="N49" s="34">
        <v>2403.3000000000002</v>
      </c>
      <c r="O49" s="35">
        <f t="shared" si="0"/>
        <v>14.298378172558632</v>
      </c>
      <c r="P49" s="66"/>
      <c r="Q49" s="66"/>
    </row>
    <row r="50" spans="2:17" ht="15.75" customHeight="1" x14ac:dyDescent="0.25">
      <c r="B50" s="54" t="s">
        <v>70</v>
      </c>
      <c r="C50" s="55"/>
      <c r="D50" s="55"/>
      <c r="E50" s="55"/>
      <c r="F50" s="55"/>
      <c r="G50" s="55"/>
      <c r="H50" s="55"/>
      <c r="I50" s="56"/>
      <c r="J50" s="34">
        <v>16808.2</v>
      </c>
      <c r="K50" s="34">
        <v>16808.2</v>
      </c>
      <c r="L50" s="34">
        <v>16808.2</v>
      </c>
      <c r="M50" s="92">
        <v>2757.1</v>
      </c>
      <c r="N50" s="34">
        <v>2403.3000000000002</v>
      </c>
      <c r="O50" s="35">
        <f t="shared" si="0"/>
        <v>14.298378172558632</v>
      </c>
      <c r="P50" s="66"/>
      <c r="Q50" s="66"/>
    </row>
    <row r="51" spans="2:17" ht="15.75" customHeight="1" x14ac:dyDescent="0.25">
      <c r="B51" s="54" t="s">
        <v>38</v>
      </c>
      <c r="C51" s="55"/>
      <c r="D51" s="55"/>
      <c r="E51" s="55"/>
      <c r="F51" s="55"/>
      <c r="G51" s="55"/>
      <c r="H51" s="55"/>
      <c r="I51" s="56"/>
      <c r="J51" s="34">
        <v>50864.800000000003</v>
      </c>
      <c r="K51" s="34">
        <v>50864.800000000003</v>
      </c>
      <c r="L51" s="34">
        <v>50864.800000000003</v>
      </c>
      <c r="M51" s="34">
        <v>50864.800000000003</v>
      </c>
      <c r="N51" s="34">
        <v>12716.1</v>
      </c>
      <c r="O51" s="35">
        <f t="shared" si="0"/>
        <v>24.999803400386909</v>
      </c>
      <c r="P51" s="66"/>
      <c r="Q51" s="66"/>
    </row>
    <row r="52" spans="2:17" ht="15.75" customHeight="1" x14ac:dyDescent="0.25">
      <c r="B52" s="86" t="s">
        <v>71</v>
      </c>
      <c r="C52" s="87"/>
      <c r="D52" s="87"/>
      <c r="E52" s="87"/>
      <c r="F52" s="87"/>
      <c r="G52" s="87"/>
      <c r="H52" s="87"/>
      <c r="I52" s="88"/>
      <c r="J52" s="36">
        <v>50864.800000000003</v>
      </c>
      <c r="K52" s="36">
        <v>50864.800000000003</v>
      </c>
      <c r="L52" s="36">
        <v>50864.800000000003</v>
      </c>
      <c r="M52" s="36">
        <v>50864.800000000003</v>
      </c>
      <c r="N52" s="36">
        <v>12716.1</v>
      </c>
      <c r="O52" s="35">
        <f t="shared" si="0"/>
        <v>24.999803400386909</v>
      </c>
      <c r="P52" s="82"/>
      <c r="Q52" s="82"/>
    </row>
    <row r="53" spans="2:17" ht="15.75" x14ac:dyDescent="0.25">
      <c r="B53" s="89" t="s">
        <v>72</v>
      </c>
      <c r="C53" s="90"/>
      <c r="D53" s="90"/>
      <c r="E53" s="90"/>
      <c r="F53" s="90"/>
      <c r="G53" s="90"/>
      <c r="H53" s="90"/>
      <c r="I53" s="91"/>
      <c r="J53" s="37">
        <v>48364.800000000003</v>
      </c>
      <c r="K53" s="37">
        <v>48364.800000000003</v>
      </c>
      <c r="L53" s="37">
        <v>48364.800000000003</v>
      </c>
      <c r="M53" s="37">
        <v>48364.800000000003</v>
      </c>
      <c r="N53" s="37">
        <v>12091.2</v>
      </c>
      <c r="O53" s="35">
        <f t="shared" si="0"/>
        <v>25</v>
      </c>
      <c r="P53" s="37"/>
      <c r="Q53" s="37"/>
    </row>
    <row r="54" spans="2:17" ht="15.75" x14ac:dyDescent="0.25">
      <c r="B54" s="89" t="s">
        <v>65</v>
      </c>
      <c r="C54" s="90"/>
      <c r="D54" s="90"/>
      <c r="E54" s="90"/>
      <c r="F54" s="90"/>
      <c r="G54" s="90"/>
      <c r="H54" s="90"/>
      <c r="I54" s="91"/>
      <c r="J54" s="37">
        <v>48364.800000000003</v>
      </c>
      <c r="K54" s="37">
        <v>48364.800000000003</v>
      </c>
      <c r="L54" s="37">
        <v>48364.800000000003</v>
      </c>
      <c r="M54" s="37">
        <v>48364.800000000003</v>
      </c>
      <c r="N54" s="37">
        <v>12091.2</v>
      </c>
      <c r="O54" s="35">
        <f t="shared" si="0"/>
        <v>25</v>
      </c>
      <c r="P54" s="37"/>
      <c r="Q54" s="37"/>
    </row>
  </sheetData>
  <mergeCells count="86">
    <mergeCell ref="B44:I44"/>
    <mergeCell ref="B45:I45"/>
    <mergeCell ref="B52:I52"/>
    <mergeCell ref="B49:I49"/>
    <mergeCell ref="B54:I54"/>
    <mergeCell ref="B46:I46"/>
    <mergeCell ref="B47:I47"/>
    <mergeCell ref="B48:I48"/>
    <mergeCell ref="B53:I53"/>
    <mergeCell ref="P52:Q52"/>
    <mergeCell ref="O13:P13"/>
    <mergeCell ref="L26:M26"/>
    <mergeCell ref="L25:M25"/>
    <mergeCell ref="L23:M23"/>
    <mergeCell ref="L15:M15"/>
    <mergeCell ref="L14:M14"/>
    <mergeCell ref="B24:Q24"/>
    <mergeCell ref="O23:P23"/>
    <mergeCell ref="L13:M13"/>
    <mergeCell ref="J37:L37"/>
    <mergeCell ref="L27:M27"/>
    <mergeCell ref="L17:M17"/>
    <mergeCell ref="L18:M18"/>
    <mergeCell ref="L19:M19"/>
    <mergeCell ref="O27:P27"/>
    <mergeCell ref="B12:Q12"/>
    <mergeCell ref="O11:P11"/>
    <mergeCell ref="L11:M11"/>
    <mergeCell ref="B7:Q7"/>
    <mergeCell ref="B9:Q9"/>
    <mergeCell ref="B8:Q8"/>
    <mergeCell ref="B10:Q10"/>
    <mergeCell ref="D11:E11"/>
    <mergeCell ref="B51:I51"/>
    <mergeCell ref="B50:I50"/>
    <mergeCell ref="O26:P26"/>
    <mergeCell ref="O25:P25"/>
    <mergeCell ref="L22:M22"/>
    <mergeCell ref="F31:Q31"/>
    <mergeCell ref="B29:Q29"/>
    <mergeCell ref="D26:F26"/>
    <mergeCell ref="D27:F27"/>
    <mergeCell ref="D28:F28"/>
    <mergeCell ref="C30:D30"/>
    <mergeCell ref="B31:B32"/>
    <mergeCell ref="C31:D32"/>
    <mergeCell ref="E31:E32"/>
    <mergeCell ref="B42:I42"/>
    <mergeCell ref="B43:I43"/>
    <mergeCell ref="O28:P28"/>
    <mergeCell ref="P51:Q51"/>
    <mergeCell ref="P50:Q50"/>
    <mergeCell ref="P49:Q49"/>
    <mergeCell ref="P41:Q41"/>
    <mergeCell ref="P40:Q40"/>
    <mergeCell ref="P39:Q39"/>
    <mergeCell ref="O37:O38"/>
    <mergeCell ref="P37:Q38"/>
    <mergeCell ref="P36:Q36"/>
    <mergeCell ref="L20:M20"/>
    <mergeCell ref="B41:I41"/>
    <mergeCell ref="B40:I40"/>
    <mergeCell ref="B39:I39"/>
    <mergeCell ref="B37:I38"/>
    <mergeCell ref="B36:I36"/>
    <mergeCell ref="C33:D33"/>
    <mergeCell ref="C34:D34"/>
    <mergeCell ref="L28:M28"/>
    <mergeCell ref="M37:N37"/>
    <mergeCell ref="B21:Q21"/>
    <mergeCell ref="O6:Q6"/>
    <mergeCell ref="O4:Q4"/>
    <mergeCell ref="O3:Q3"/>
    <mergeCell ref="O5:Q5"/>
    <mergeCell ref="B35:Q35"/>
    <mergeCell ref="D13:E13"/>
    <mergeCell ref="D14:E14"/>
    <mergeCell ref="D15:E15"/>
    <mergeCell ref="D23:E23"/>
    <mergeCell ref="D25:F25"/>
    <mergeCell ref="D17:E17"/>
    <mergeCell ref="D18:E18"/>
    <mergeCell ref="D19:E19"/>
    <mergeCell ref="B16:Q16"/>
    <mergeCell ref="D22:E22"/>
    <mergeCell ref="D20:E20"/>
  </mergeCells>
  <pageMargins left="0.78740157480314965" right="0.78740157480314965" top="0.78740157480314965" bottom="0.78740157480314965" header="0.51181102362204722" footer="0.51181102362204722"/>
  <pageSetup paperSize="8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2025-04-11T07:25:33Z</cp:lastPrinted>
  <dcterms:created xsi:type="dcterms:W3CDTF">2025-07-04T08:26:18Z</dcterms:created>
  <dcterms:modified xsi:type="dcterms:W3CDTF">2025-07-04T12:38:19Z</dcterms:modified>
</cp:coreProperties>
</file>