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0" windowWidth="14250" windowHeight="12165" tabRatio="875"/>
  </bookViews>
  <sheets>
    <sheet name="оценка ожидаемого исполнения" sheetId="19" r:id="rId1"/>
  </sheets>
  <definedNames>
    <definedName name="_xlnm.Print_Titles" localSheetId="0">'оценка ожидаемого исполнения'!$6:$9</definedName>
  </definedNames>
  <calcPr calcId="124519"/>
</workbook>
</file>

<file path=xl/calcChain.xml><?xml version="1.0" encoding="utf-8"?>
<calcChain xmlns="http://schemas.openxmlformats.org/spreadsheetml/2006/main">
  <c r="I191" i="19"/>
  <c r="H158"/>
  <c r="G158"/>
  <c r="F158"/>
  <c r="H146"/>
  <c r="G146"/>
  <c r="F146"/>
  <c r="H143"/>
  <c r="H132" s="1"/>
  <c r="G143"/>
  <c r="F143"/>
  <c r="H139"/>
  <c r="G139"/>
  <c r="G132" s="1"/>
  <c r="F139"/>
  <c r="H136"/>
  <c r="G136"/>
  <c r="F136"/>
  <c r="H133"/>
  <c r="G133"/>
  <c r="F133"/>
  <c r="F132" s="1"/>
  <c r="H118"/>
  <c r="G118"/>
  <c r="F118"/>
  <c r="H110"/>
  <c r="G110"/>
  <c r="F110"/>
  <c r="H107"/>
  <c r="G107"/>
  <c r="F107"/>
  <c r="H104"/>
  <c r="H97" s="1"/>
  <c r="G104"/>
  <c r="F104"/>
  <c r="H101"/>
  <c r="G101"/>
  <c r="F101"/>
  <c r="H98"/>
  <c r="G98"/>
  <c r="G97" s="1"/>
  <c r="F98"/>
  <c r="F97" s="1"/>
  <c r="H91"/>
  <c r="G91"/>
  <c r="F91"/>
  <c r="H88"/>
  <c r="G88"/>
  <c r="F88"/>
  <c r="H85"/>
  <c r="G85"/>
  <c r="F85"/>
  <c r="F78" s="1"/>
  <c r="H82"/>
  <c r="G82"/>
  <c r="F82"/>
  <c r="H79"/>
  <c r="H78" s="1"/>
  <c r="G79"/>
  <c r="F79"/>
  <c r="G78"/>
  <c r="H72"/>
  <c r="G72"/>
  <c r="F72"/>
  <c r="H69"/>
  <c r="G69"/>
  <c r="F69"/>
  <c r="H66"/>
  <c r="G66"/>
  <c r="F66"/>
  <c r="H63"/>
  <c r="G63"/>
  <c r="F63"/>
  <c r="H60"/>
  <c r="G60"/>
  <c r="F60"/>
  <c r="H57"/>
  <c r="G57"/>
  <c r="F57"/>
  <c r="H51"/>
  <c r="H33" s="1"/>
  <c r="H31" s="1"/>
  <c r="G51"/>
  <c r="F51"/>
  <c r="H44"/>
  <c r="G44"/>
  <c r="F44"/>
  <c r="H35"/>
  <c r="G35"/>
  <c r="G33" s="1"/>
  <c r="G31" s="1"/>
  <c r="F35"/>
  <c r="F33" s="1"/>
  <c r="H18"/>
  <c r="H16" s="1"/>
  <c r="H10" s="1"/>
  <c r="G18"/>
  <c r="G16" s="1"/>
  <c r="G10" s="1"/>
  <c r="F18"/>
  <c r="F16"/>
  <c r="F10" s="1"/>
  <c r="E158"/>
  <c r="E146"/>
  <c r="E143"/>
  <c r="E139"/>
  <c r="E136"/>
  <c r="E133"/>
  <c r="E132" s="1"/>
  <c r="E118"/>
  <c r="E110"/>
  <c r="E107"/>
  <c r="E104"/>
  <c r="E101"/>
  <c r="E98"/>
  <c r="E97" s="1"/>
  <c r="E91"/>
  <c r="E88"/>
  <c r="E85"/>
  <c r="E82"/>
  <c r="E79"/>
  <c r="E78" s="1"/>
  <c r="E72"/>
  <c r="E69"/>
  <c r="E66"/>
  <c r="E63"/>
  <c r="E60"/>
  <c r="E57"/>
  <c r="E51"/>
  <c r="E44"/>
  <c r="E35"/>
  <c r="E33" s="1"/>
  <c r="E18"/>
  <c r="E16"/>
  <c r="E10" s="1"/>
  <c r="D158"/>
  <c r="D132" s="1"/>
  <c r="C158"/>
  <c r="C132" s="1"/>
  <c r="D146"/>
  <c r="C146"/>
  <c r="D143"/>
  <c r="C143"/>
  <c r="D139"/>
  <c r="C139"/>
  <c r="D136"/>
  <c r="C136"/>
  <c r="D133"/>
  <c r="C133"/>
  <c r="D118"/>
  <c r="C118"/>
  <c r="D110"/>
  <c r="C110"/>
  <c r="D107"/>
  <c r="C107"/>
  <c r="D104"/>
  <c r="C104"/>
  <c r="D101"/>
  <c r="C101"/>
  <c r="D98"/>
  <c r="D97" s="1"/>
  <c r="C98"/>
  <c r="C97" s="1"/>
  <c r="D91"/>
  <c r="C91"/>
  <c r="D88"/>
  <c r="C88"/>
  <c r="D85"/>
  <c r="C85"/>
  <c r="D82"/>
  <c r="C82"/>
  <c r="D79"/>
  <c r="D78" s="1"/>
  <c r="C79"/>
  <c r="C78" s="1"/>
  <c r="D72"/>
  <c r="C72"/>
  <c r="D69"/>
  <c r="C69"/>
  <c r="D66"/>
  <c r="C66"/>
  <c r="D63"/>
  <c r="C63"/>
  <c r="D60"/>
  <c r="C60"/>
  <c r="D57"/>
  <c r="C57"/>
  <c r="D51"/>
  <c r="C51"/>
  <c r="D44"/>
  <c r="C44"/>
  <c r="D35"/>
  <c r="D33" s="1"/>
  <c r="D31" s="1"/>
  <c r="C35"/>
  <c r="C33" s="1"/>
  <c r="D18"/>
  <c r="C18"/>
  <c r="D16"/>
  <c r="D10" s="1"/>
  <c r="D191" s="1"/>
  <c r="C16"/>
  <c r="C10" s="1"/>
  <c r="F31" l="1"/>
  <c r="G191"/>
  <c r="F191"/>
  <c r="H191"/>
  <c r="E31"/>
  <c r="E191" s="1"/>
  <c r="C31"/>
  <c r="C191" s="1"/>
  <c r="I160" l="1"/>
  <c r="I143" l="1"/>
</calcChain>
</file>

<file path=xl/sharedStrings.xml><?xml version="1.0" encoding="utf-8"?>
<sst xmlns="http://schemas.openxmlformats.org/spreadsheetml/2006/main" count="363" uniqueCount="306">
  <si>
    <t>№ п/п</t>
  </si>
  <si>
    <t>1</t>
  </si>
  <si>
    <t>2</t>
  </si>
  <si>
    <t>(тыс. рублей)</t>
  </si>
  <si>
    <t xml:space="preserve">Годовой план на 1 число
 (текущего месяца) </t>
  </si>
  <si>
    <t xml:space="preserve">Фактическое исполнение на 1 число 
(текущего месяца) </t>
  </si>
  <si>
    <t xml:space="preserve">  </t>
  </si>
  <si>
    <t>из них:</t>
  </si>
  <si>
    <t xml:space="preserve">Оценка ожидаемого исполнения бюджета  _____________________________на __________20__года  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</si>
  <si>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</si>
  <si>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</si>
  <si>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Фактическое исполнение за предыдущий год </t>
  </si>
  <si>
    <t>Текущий______ год</t>
  </si>
  <si>
    <t xml:space="preserve">Ожидаемое исполнение по году                     </t>
  </si>
  <si>
    <t>9=5+6+7+8</t>
  </si>
  <si>
    <t>Например: ожидаемое исполнение n-ого месяца</t>
  </si>
  <si>
    <t>ожидаемое исполнение n+1 месяца</t>
  </si>
  <si>
    <t>ожидаемое исполнение n+2 месяца</t>
  </si>
  <si>
    <t>Ожидаемое исполнение в разрезе месяцев до конца года</t>
  </si>
  <si>
    <t xml:space="preserve">           </t>
  </si>
  <si>
    <t>4.1.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</si>
  <si>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</si>
  <si>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</si>
  <si>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</si>
  <si>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</si>
  <si>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</si>
  <si>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Из них доходы от уплаты акцизов на нефтепродукты (коды: 1 03 02230 01 0000 110, 1 03 02240 01 0000 110, 1 03 02250 01 0000 110, 1 03 02260 01 0000 110, 1 03 02280 01 0000 110).</t>
  </si>
  <si>
    <t xml:space="preserve">   Дотации всего, в том числе:</t>
  </si>
  <si>
    <t xml:space="preserve">   Дотации на выравнивание бюджетной обеспеченности   муниципальных районов и городских округов</t>
  </si>
  <si>
    <t xml:space="preserve">   Дотации на выравнивание бюджетной обеспеченности поселений</t>
  </si>
  <si>
    <t xml:space="preserve">   за счет собственных средств муниципальных районов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</si>
  <si>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</si>
  <si>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 Дотации на повышение заработной платы в соответствии с Указами Президента РФ / иные МБТ (для поселений) 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</si>
  <si>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</si>
  <si>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</si>
  <si>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</si>
  <si>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</si>
  <si>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</si>
  <si>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</si>
  <si>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</si>
  <si>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</si>
  <si>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 Первоочередные социально-значимые расходы, всего</t>
  </si>
  <si>
    <t xml:space="preserve">   Заработная плата с начислениями, всего</t>
  </si>
  <si>
    <t xml:space="preserve">   в том числе работникам:</t>
  </si>
  <si>
    <t xml:space="preserve">    - аппарата управления </t>
  </si>
  <si>
    <t xml:space="preserve">    - бюджетных и автономных учреждений </t>
  </si>
  <si>
    <t xml:space="preserve">    - казенных учреждений</t>
  </si>
  <si>
    <t xml:space="preserve">   справочно: на повышение заработной платы в соответствии с Указами Президента РФ от 7.05.2012 № 597, от 1.06.2012 № 761 и от 28.12.2012 № 1688</t>
  </si>
  <si>
    <t xml:space="preserve">     - педагогическим работникам учреждений дополнительного образования детей и дошкольных образовательных учреждений</t>
  </si>
  <si>
    <t xml:space="preserve">   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</si>
  <si>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 xml:space="preserve">    - работникам учреждений культуры</t>
  </si>
  <si>
    <t xml:space="preserve">   Коммунальные услуги, ВСЕГО:</t>
  </si>
  <si>
    <t xml:space="preserve">    - коммунальные услуги (в том числе уличное освещение)</t>
  </si>
  <si>
    <t xml:space="preserve">    - бюджетные и автономные учреждения</t>
  </si>
  <si>
    <t xml:space="preserve">   Услуги связи, ВСЕГО:</t>
  </si>
  <si>
    <t xml:space="preserve">    - услуги связи</t>
  </si>
  <si>
    <t xml:space="preserve">   Питание, ВСЕГО:</t>
  </si>
  <si>
    <t xml:space="preserve">    - питание </t>
  </si>
  <si>
    <t xml:space="preserve">   Медикаменты, ВСЕГО:</t>
  </si>
  <si>
    <t xml:space="preserve">    - медикаменты</t>
  </si>
  <si>
    <t xml:space="preserve">   Котельное и печное отопление, ВСЕГО:</t>
  </si>
  <si>
    <t xml:space="preserve">    - котельное и печное отопление</t>
  </si>
  <si>
    <t xml:space="preserve">   Горюче-смазочные материалы, ВСЕГО:</t>
  </si>
  <si>
    <t xml:space="preserve">    - горюче-смазочные материалы</t>
  </si>
  <si>
    <t xml:space="preserve">   Социальное обеспечение населения, ВСЕГО:</t>
  </si>
  <si>
    <t xml:space="preserve">    - социальное обеспечение населения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</si>
  <si>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</si>
  <si>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</si>
  <si>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</si>
  <si>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 - капитальный ремонт</t>
  </si>
  <si>
    <t xml:space="preserve">   Капитальное строительство,ВСЕГО:</t>
  </si>
  <si>
    <t xml:space="preserve">    - капитальное строительство </t>
  </si>
  <si>
    <t xml:space="preserve">   Приобретение оборудования, ВСЕГО:</t>
  </si>
  <si>
    <t xml:space="preserve">    - приобретение оборудования</t>
  </si>
  <si>
    <t xml:space="preserve">   Иные расходы, ВСЕГО:</t>
  </si>
  <si>
    <t xml:space="preserve">    - иные расходы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</si>
  <si>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</si>
  <si>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  - капитальный ремонт </t>
  </si>
  <si>
    <t xml:space="preserve">    - приобретение оборудования </t>
  </si>
  <si>
    <t xml:space="preserve">   - бюджетные и автономные учреждения</t>
  </si>
  <si>
    <t xml:space="preserve">   Строительство и реконструкция, ВСЕГО:</t>
  </si>
  <si>
    <t xml:space="preserve">    - строительство и реконструкция 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</si>
  <si>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</si>
  <si>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  - расходы на  проектно-сметную документацию на капитальный ремонт, строительство и реконструкцию</t>
  </si>
  <si>
    <t xml:space="preserve">   Расходы за счет средств дорожного фонда всего, в том числе:</t>
  </si>
  <si>
    <t xml:space="preserve">   Ремонт и содержание дорог, ВСЕГО:</t>
  </si>
  <si>
    <t xml:space="preserve">   Разработка проектно-сметной документации на капитальный ремонт, строительство и реконструкцию, ВСЕГО:</t>
  </si>
  <si>
    <t xml:space="preserve">   Иные расходы всего, в том числе:</t>
  </si>
  <si>
    <t xml:space="preserve">   Текущий ремонт, ВСЕГО:</t>
  </si>
  <si>
    <t xml:space="preserve">    - текущий ремонт</t>
  </si>
  <si>
    <t xml:space="preserve">   Благоустройство территорий муниципальных образований, ВСЕГО:</t>
  </si>
  <si>
    <t xml:space="preserve">    - благоустройство территорий муниципальных образований</t>
  </si>
  <si>
    <t xml:space="preserve">   Уплата налогов и сборов, ВСЕГО:</t>
  </si>
  <si>
    <t xml:space="preserve">    - уплата налогов и сборов</t>
  </si>
  <si>
    <t xml:space="preserve">   Проведение выборов</t>
  </si>
  <si>
    <t xml:space="preserve">   Исполнение судебных актов по искам, ВСЕГО:</t>
  </si>
  <si>
    <t xml:space="preserve">    - исполнение судебных актов по искам</t>
  </si>
  <si>
    <t xml:space="preserve">   Прочие выплаты работникам, ВСЕГО:</t>
  </si>
  <si>
    <t xml:space="preserve">    - прочие выплаты работникам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</si>
  <si>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</si>
  <si>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</si>
  <si>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 Резервный фонд</t>
  </si>
  <si>
    <t xml:space="preserve">   Возврат бюджетных кредитов</t>
  </si>
  <si>
    <t xml:space="preserve">   Представление бюджетных кредитов поселениям</t>
  </si>
  <si>
    <t xml:space="preserve">   Возврат кредитов кредитных организаций</t>
  </si>
  <si>
    <t xml:space="preserve">  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</si>
  <si>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 Прочие: </t>
  </si>
  <si>
    <t xml:space="preserve">   Единовременное пособие за полные годы стажа при увольнении на пенсию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</si>
  <si>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</si>
  <si>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 xml:space="preserve">   Техническое обслуживание помещения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</si>
  <si>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</si>
  <si>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</si>
  <si>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</si>
  <si>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</si>
  <si>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</si>
  <si>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</si>
  <si>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</si>
  <si>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</si>
  <si>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</si>
  <si>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</si>
  <si>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</si>
  <si>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</si>
  <si>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</si>
  <si>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</si>
  <si>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</si>
  <si>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</si>
  <si>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</si>
  <si>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</si>
  <si>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</si>
  <si>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</si>
  <si>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</si>
  <si>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</si>
  <si>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</si>
  <si>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</si>
  <si>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</si>
  <si>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</si>
  <si>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</si>
  <si>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 xml:space="preserve">   Прочие расходы бюджетных и автономных учреждений</t>
  </si>
  <si>
    <t xml:space="preserve">   Дефицит, профицит </t>
  </si>
  <si>
    <t xml:space="preserve">    за счет средств областного бюджета</t>
  </si>
  <si>
    <t xml:space="preserve">  2.1.</t>
  </si>
  <si>
    <t xml:space="preserve">  2.2.</t>
  </si>
  <si>
    <t xml:space="preserve">  2.2.1.</t>
  </si>
  <si>
    <t xml:space="preserve">  2.2.2.</t>
  </si>
  <si>
    <t xml:space="preserve">  2.3.</t>
  </si>
  <si>
    <t xml:space="preserve">  2.4.</t>
  </si>
  <si>
    <t xml:space="preserve">  2.5.</t>
  </si>
  <si>
    <t>3.1.</t>
  </si>
  <si>
    <t>из них средства дорожного фонда</t>
  </si>
  <si>
    <t>7.1.</t>
  </si>
  <si>
    <t>иные МБТ, предоставляемые бюджету района за счёт остатка средств дорожного фонда поселений на 01.01.2017</t>
  </si>
  <si>
    <t xml:space="preserve">  1.1.</t>
  </si>
  <si>
    <t xml:space="preserve">  1.1.1.</t>
  </si>
  <si>
    <t xml:space="preserve">  1.1.2.</t>
  </si>
  <si>
    <t>1.1.2.1.</t>
  </si>
  <si>
    <t xml:space="preserve">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</si>
  <si>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1.1.3.</t>
  </si>
  <si>
    <t>1.1.3.1.</t>
  </si>
  <si>
    <t xml:space="preserve">  1.1.4.</t>
  </si>
  <si>
    <t xml:space="preserve">  1.1.4.1.</t>
  </si>
  <si>
    <t xml:space="preserve">  1.1.4.2.</t>
  </si>
  <si>
    <t xml:space="preserve">  1.1.4.3.</t>
  </si>
  <si>
    <t>1.1.4.3.1.</t>
  </si>
  <si>
    <t>из них: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</si>
  <si>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1.2.</t>
  </si>
  <si>
    <t xml:space="preserve">  1.2.1.</t>
  </si>
  <si>
    <t>1.2.1.1.</t>
  </si>
  <si>
    <t>из них уличное освещение</t>
  </si>
  <si>
    <t xml:space="preserve">  1.2.2.</t>
  </si>
  <si>
    <t>1.2.2.1</t>
  </si>
  <si>
    <t xml:space="preserve">  1.3.</t>
  </si>
  <si>
    <t xml:space="preserve">  1.3.1.</t>
  </si>
  <si>
    <t xml:space="preserve">  1.3.2.</t>
  </si>
  <si>
    <t xml:space="preserve">  1.4.</t>
  </si>
  <si>
    <t xml:space="preserve">  1.4.1.</t>
  </si>
  <si>
    <t xml:space="preserve">  1.4.2.</t>
  </si>
  <si>
    <t xml:space="preserve">  1.5.</t>
  </si>
  <si>
    <t xml:space="preserve">  1.5.1.</t>
  </si>
  <si>
    <t xml:space="preserve">  1.5.2.</t>
  </si>
  <si>
    <t xml:space="preserve">  1.6.</t>
  </si>
  <si>
    <t xml:space="preserve">  1.6.1.</t>
  </si>
  <si>
    <t xml:space="preserve">  1.6.2.</t>
  </si>
  <si>
    <t xml:space="preserve">  1.7.</t>
  </si>
  <si>
    <t xml:space="preserve">  1.7.1.</t>
  </si>
  <si>
    <t xml:space="preserve">  1.7.2.</t>
  </si>
  <si>
    <t xml:space="preserve">  1.8.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</si>
  <si>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</si>
  <si>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</si>
  <si>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</si>
  <si>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1.8.3.</t>
  </si>
  <si>
    <t xml:space="preserve">    - выплаты адресной социальной помощи</t>
  </si>
  <si>
    <t xml:space="preserve">  1.8.4.</t>
  </si>
  <si>
    <t xml:space="preserve">  1.9.</t>
  </si>
  <si>
    <t xml:space="preserve">  2.1.1.</t>
  </si>
  <si>
    <t xml:space="preserve">  2.1.2.</t>
  </si>
  <si>
    <t xml:space="preserve">  2.3.1.</t>
  </si>
  <si>
    <t xml:space="preserve">  2.3.2.</t>
  </si>
  <si>
    <t xml:space="preserve">  2.4.1.</t>
  </si>
  <si>
    <t xml:space="preserve">  2.4.2.</t>
  </si>
  <si>
    <t>2.5.</t>
  </si>
  <si>
    <r>
      <rPr>
        <b/>
        <sz val="11"/>
        <rFont val="Times New Roman"/>
        <family val="1"/>
        <charset val="204"/>
      </rPr>
      <t>Справочно:</t>
    </r>
    <r>
      <rPr>
        <sz val="11"/>
        <rFont val="Times New Roman"/>
        <family val="1"/>
        <charset val="204"/>
      </rPr>
      <t xml:space="preserve"> полномочия, переданные с 01.01.2017 на уровень муниципального района в соответствии с ОЗ от 28.12.2015 №486-ЗС, в ом числе:</t>
    </r>
  </si>
  <si>
    <t>в том числе в рамках:</t>
  </si>
  <si>
    <t>2.5.1.</t>
  </si>
  <si>
    <t xml:space="preserve">    - библиотечного обслуживания в границах поселений</t>
  </si>
  <si>
    <t>2.5.2.</t>
  </si>
  <si>
    <t xml:space="preserve">    - водоснабжения населения в границах поселений</t>
  </si>
  <si>
    <t>2.5.3.</t>
  </si>
  <si>
    <t xml:space="preserve">    - сохранение объектов культурного наследия в границах поселений</t>
  </si>
  <si>
    <t>2.5.4.</t>
  </si>
  <si>
    <t xml:space="preserve">  3.1.</t>
  </si>
  <si>
    <t xml:space="preserve">  3.1.1.</t>
  </si>
  <si>
    <t xml:space="preserve">  3.1.2.</t>
  </si>
  <si>
    <t xml:space="preserve">  3.2.</t>
  </si>
  <si>
    <t xml:space="preserve">  3.2.1.</t>
  </si>
  <si>
    <t xml:space="preserve">  3.2.2.</t>
  </si>
  <si>
    <t xml:space="preserve">  3.3.</t>
  </si>
  <si>
    <t xml:space="preserve">  3.3.1.</t>
  </si>
  <si>
    <t xml:space="preserve">  3.3.2.</t>
  </si>
  <si>
    <t xml:space="preserve">  3.4.</t>
  </si>
  <si>
    <t xml:space="preserve">  3.4.1.</t>
  </si>
  <si>
    <t xml:space="preserve">  3.4.2.</t>
  </si>
  <si>
    <t>3.5.</t>
  </si>
  <si>
    <t>Расходы на комплектование книжных фондов библиотек, ВСЕГО</t>
  </si>
  <si>
    <t>3.5.1.</t>
  </si>
  <si>
    <t xml:space="preserve">    - комплектование книжных фондов </t>
  </si>
  <si>
    <t>3.5.2.</t>
  </si>
  <si>
    <t>3.6.</t>
  </si>
  <si>
    <t>3.6.1.</t>
  </si>
  <si>
    <t>3.6.2.</t>
  </si>
  <si>
    <t>3.6.3.</t>
  </si>
  <si>
    <t>3.6.4.</t>
  </si>
  <si>
    <t>4.1.1.</t>
  </si>
  <si>
    <t xml:space="preserve">   из них на софинансирование областных субсидий</t>
  </si>
  <si>
    <t xml:space="preserve">  4.2.</t>
  </si>
  <si>
    <t xml:space="preserve">  4.2.1.</t>
  </si>
  <si>
    <t xml:space="preserve">  4.3.</t>
  </si>
  <si>
    <t xml:space="preserve">  4.3.1.</t>
  </si>
  <si>
    <t xml:space="preserve">  4.4.</t>
  </si>
  <si>
    <t xml:space="preserve">  4.4.1.</t>
  </si>
  <si>
    <t xml:space="preserve">  4.5.</t>
  </si>
  <si>
    <t xml:space="preserve">  4.5.1.</t>
  </si>
  <si>
    <t>Справочно:</t>
  </si>
  <si>
    <t xml:space="preserve">  4.6.</t>
  </si>
  <si>
    <t xml:space="preserve"> 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</si>
  <si>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 xml:space="preserve">  4.6.1.</t>
  </si>
  <si>
    <t xml:space="preserve">  5.1.</t>
  </si>
  <si>
    <t xml:space="preserve">  5.1.1.</t>
  </si>
  <si>
    <t xml:space="preserve">  5.1.2.</t>
  </si>
  <si>
    <t xml:space="preserve">  5.2.</t>
  </si>
  <si>
    <t xml:space="preserve">  5.2.1.</t>
  </si>
  <si>
    <t xml:space="preserve">  5.2.2.</t>
  </si>
  <si>
    <t xml:space="preserve">  5.3.</t>
  </si>
  <si>
    <t xml:space="preserve">  5.3.1.</t>
  </si>
  <si>
    <t xml:space="preserve">  5.3.2.</t>
  </si>
  <si>
    <t xml:space="preserve">  5.4.</t>
  </si>
  <si>
    <t xml:space="preserve">  5.5.</t>
  </si>
  <si>
    <t xml:space="preserve">  5.5.1.</t>
  </si>
  <si>
    <t xml:space="preserve">  5.5.2.</t>
  </si>
  <si>
    <t xml:space="preserve">  5.6.</t>
  </si>
  <si>
    <t xml:space="preserve">  5.6.1.</t>
  </si>
  <si>
    <t xml:space="preserve">  5.6.2.</t>
  </si>
  <si>
    <t xml:space="preserve">  5.7.</t>
  </si>
  <si>
    <t xml:space="preserve">  5.8.</t>
  </si>
  <si>
    <t xml:space="preserve">  5.9.</t>
  </si>
  <si>
    <t xml:space="preserve">  5.10.</t>
  </si>
  <si>
    <t xml:space="preserve">  5.11.</t>
  </si>
  <si>
    <t xml:space="preserve">  5.12.</t>
  </si>
  <si>
    <t xml:space="preserve">  5.12.1</t>
  </si>
  <si>
    <t xml:space="preserve">    - водоснабжение населения в границах поселений</t>
  </si>
  <si>
    <t xml:space="preserve">  5.12.2</t>
  </si>
  <si>
    <t xml:space="preserve">  5.12.3</t>
  </si>
  <si>
    <t xml:space="preserve">  5.13.</t>
  </si>
  <si>
    <t>5.13.1.</t>
  </si>
  <si>
    <t>5.13.2.</t>
  </si>
  <si>
    <t>5.13.3.</t>
  </si>
  <si>
    <t>5.13.4.</t>
  </si>
  <si>
    <t>5.13.5.</t>
  </si>
  <si>
    <t>5.13.6.</t>
  </si>
  <si>
    <t>5.13.7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</si>
  <si>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</si>
  <si>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</si>
  <si>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</si>
  <si>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</si>
  <si>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</si>
  <si>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</si>
  <si>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</si>
  <si>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</si>
  <si>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</si>
  <si>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</si>
  <si>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</si>
  <si>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</si>
  <si>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</si>
  <si>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</si>
  <si>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</si>
  <si>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</si>
  <si>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</si>
  <si>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</si>
  <si>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</si>
  <si>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</si>
  <si>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</si>
  <si>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</si>
  <si>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>5.13.29.</t>
  </si>
  <si>
    <t>5.13.30.</t>
  </si>
  <si>
    <t>5.13.31.</t>
  </si>
  <si>
    <t>5.13.32.</t>
  </si>
  <si>
    <t>Приложение № 5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</si>
</sst>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_р_._-;\-* #,##0.0_р_._-;_-* &quot;-&quot;?_р_._-;_-@_-"/>
  </numFmts>
  <fonts count="1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5" fontId="5" fillId="0" borderId="1" xfId="0" applyNumberFormat="1" applyFont="1" applyFill="1" applyBorder="1" applyAlignment="1">
      <alignment vertical="center" wrapText="1"/>
    </xf>
    <xf numFmtId="49" fontId="7" fillId="0" borderId="0" xfId="0" applyNumberFormat="1" applyFont="1"/>
    <xf numFmtId="0" fontId="5" fillId="0" borderId="1" xfId="0" applyFont="1" applyFill="1" applyBorder="1" applyAlignment="1">
      <alignment vertical="center" wrapText="1"/>
    </xf>
    <xf numFmtId="49" fontId="5" fillId="0" borderId="0" xfId="0" applyNumberFormat="1" applyFont="1"/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7" fillId="0" borderId="4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top"/>
    </xf>
    <xf numFmtId="49" fontId="9" fillId="0" borderId="0" xfId="0" applyNumberFormat="1" applyFont="1"/>
    <xf numFmtId="0" fontId="9" fillId="0" borderId="0" xfId="0" applyFont="1" applyFill="1" applyAlignment="1">
      <alignment vertical="top"/>
    </xf>
    <xf numFmtId="165" fontId="9" fillId="0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top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1"/>
  <sheetViews>
    <sheetView tabSelected="1" workbookViewId="0">
      <selection activeCell="C6" sqref="C6:C8"/>
    </sheetView>
  </sheetViews>
  <sheetFormatPr defaultColWidth="9.140625" defaultRowHeight="15"/>
  <cols>
    <col min="1" max="1" width="8" style="17" customWidth="1"/>
    <col min="2" max="2" width="34.140625" style="17" customWidth="1"/>
    <col min="3" max="6" width="18.5703125" style="18" customWidth="1"/>
    <col min="7" max="7" width="15.42578125" style="18" customWidth="1"/>
    <col min="8" max="8" width="15.28515625" style="18" customWidth="1"/>
    <col min="9" max="9" width="15.28515625" style="7" customWidth="1"/>
    <col min="10" max="10" width="11.28515625" style="8" bestFit="1" customWidth="1"/>
    <col min="11" max="16384" width="9.140625" style="7"/>
  </cols>
  <sheetData>
    <row r="1" spans="1:11">
      <c r="I1" s="28" t="s">
        <v>305</v>
      </c>
    </row>
    <row r="2" spans="1:11">
      <c r="C2" s="18" t="s">
        <v>19</v>
      </c>
      <c r="F2" s="19" t="s">
        <v>6</v>
      </c>
      <c r="G2" s="19"/>
      <c r="H2" s="19"/>
      <c r="I2" s="27"/>
    </row>
    <row r="3" spans="1:11" s="1" customFormat="1" ht="22.5" customHeight="1">
      <c r="A3" s="55" t="s">
        <v>8</v>
      </c>
      <c r="B3" s="55"/>
      <c r="C3" s="55"/>
      <c r="D3" s="55"/>
      <c r="E3" s="55"/>
      <c r="F3" s="55"/>
      <c r="G3" s="55"/>
      <c r="H3" s="55"/>
      <c r="I3" s="55"/>
    </row>
    <row r="4" spans="1:11" s="1" customFormat="1" ht="19.5" customHeight="1">
      <c r="A4" s="56" t="s">
        <v>9</v>
      </c>
      <c r="B4" s="56"/>
      <c r="C4" s="56"/>
      <c r="D4" s="56"/>
      <c r="E4" s="56"/>
      <c r="F4" s="56"/>
      <c r="G4" s="56"/>
      <c r="H4" s="56"/>
      <c r="I4" s="56"/>
    </row>
    <row r="5" spans="1:11" s="1" customFormat="1" ht="15.75" customHeight="1">
      <c r="A5" s="2"/>
      <c r="B5" s="2"/>
      <c r="C5" s="3"/>
      <c r="D5" s="4"/>
      <c r="E5" s="4"/>
      <c r="F5" s="5"/>
      <c r="G5" s="5"/>
      <c r="H5" s="5"/>
      <c r="I5" s="5" t="s">
        <v>3</v>
      </c>
      <c r="J5" s="6"/>
    </row>
    <row r="6" spans="1:11" ht="17.25" customHeight="1">
      <c r="A6" s="57" t="s">
        <v>0</v>
      </c>
      <c r="B6" s="59" t="s">
        <v>10</v>
      </c>
      <c r="C6" s="58" t="s">
        <v>11</v>
      </c>
      <c r="D6" s="58" t="s">
        <v>12</v>
      </c>
      <c r="E6" s="60"/>
      <c r="F6" s="60"/>
      <c r="G6" s="60"/>
      <c r="H6" s="60"/>
      <c r="I6" s="20"/>
    </row>
    <row r="7" spans="1:11" ht="31.15" customHeight="1">
      <c r="A7" s="57"/>
      <c r="B7" s="59"/>
      <c r="C7" s="58"/>
      <c r="D7" s="53" t="s">
        <v>4</v>
      </c>
      <c r="E7" s="53" t="s">
        <v>5</v>
      </c>
      <c r="F7" s="58" t="s">
        <v>18</v>
      </c>
      <c r="G7" s="60"/>
      <c r="H7" s="61"/>
      <c r="I7" s="53" t="s">
        <v>13</v>
      </c>
    </row>
    <row r="8" spans="1:11" ht="60">
      <c r="A8" s="57"/>
      <c r="B8" s="59"/>
      <c r="C8" s="59"/>
      <c r="D8" s="54"/>
      <c r="E8" s="54"/>
      <c r="F8" s="21" t="s">
        <v>15</v>
      </c>
      <c r="G8" s="21" t="s">
        <v>16</v>
      </c>
      <c r="H8" s="21" t="s">
        <v>17</v>
      </c>
      <c r="I8" s="54"/>
    </row>
    <row r="9" spans="1:11" s="11" customFormat="1" ht="14.25" customHeight="1">
      <c r="A9" s="10" t="s">
        <v>1</v>
      </c>
      <c r="B9" s="31" t="s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 t="s">
        <v>14</v>
      </c>
      <c r="J9" s="12"/>
    </row>
    <row r="10" spans="1:11" ht="14.25" customHeight="1">
      <c r="A10" s="30" t="s">
        <v>6</v>
      </c>
      <c r="B10" s="32" t="s">
        <v>21</v>
      </c>
      <c r="C10" s="42">
        <f>C12+C16+C24+C26+C27+C28+C29</f>
        <v>0</v>
      </c>
      <c r="D10" s="42">
        <f>D12+D16+D24+D26+D27+D28+D29</f>
        <v>0</v>
      </c>
      <c r="E10" s="42">
        <f t="shared" ref="E10:H10" si="0">E12+E16+E24+E26+E27+E28+E29</f>
        <v>0</v>
      </c>
      <c r="F10" s="42">
        <f t="shared" si="0"/>
        <v>0</v>
      </c>
      <c r="G10" s="42">
        <f t="shared" si="0"/>
        <v>0</v>
      </c>
      <c r="H10" s="42">
        <f t="shared" si="0"/>
        <v>0</v>
      </c>
      <c r="I10" s="13"/>
      <c r="K10" s="14"/>
    </row>
    <row r="11" spans="1:11">
      <c r="A11" s="30" t="s">
        <v>6</v>
      </c>
      <c r="B11" s="33" t="s">
        <v>22</v>
      </c>
      <c r="C11" s="43"/>
      <c r="D11" s="44"/>
      <c r="E11" s="44"/>
      <c r="F11" s="44"/>
      <c r="G11" s="44"/>
      <c r="H11" s="44"/>
      <c r="I11" s="15"/>
      <c r="K11" s="16"/>
    </row>
    <row r="12" spans="1:11" ht="30">
      <c r="A12" s="30">
        <v>1</v>
      </c>
      <c r="B12" s="29" t="s">
        <v>23</v>
      </c>
      <c r="C12" s="45"/>
      <c r="D12" s="44"/>
      <c r="E12" s="44"/>
      <c r="F12" s="44"/>
      <c r="G12" s="44"/>
      <c r="H12" s="44"/>
      <c r="I12" s="15"/>
      <c r="K12" s="16"/>
    </row>
    <row r="13" spans="1:11" s="25" customFormat="1">
      <c r="A13" s="30" t="s">
        <v>6</v>
      </c>
      <c r="B13" s="34" t="s">
        <v>24</v>
      </c>
      <c r="C13" s="45"/>
      <c r="D13" s="44"/>
      <c r="E13" s="44"/>
      <c r="F13" s="44"/>
      <c r="G13" s="44"/>
      <c r="H13" s="44"/>
      <c r="I13" s="22"/>
      <c r="J13" s="23"/>
      <c r="K13" s="24"/>
    </row>
    <row r="14" spans="1:11" s="25" customFormat="1">
      <c r="A14" s="30" t="s">
        <v>6</v>
      </c>
      <c r="B14" s="34" t="s">
        <v>25</v>
      </c>
      <c r="C14" s="45"/>
      <c r="D14" s="44"/>
      <c r="E14" s="44"/>
      <c r="F14" s="44"/>
      <c r="G14" s="44"/>
      <c r="H14" s="44"/>
      <c r="I14" s="22"/>
      <c r="J14" s="23"/>
      <c r="K14" s="24"/>
    </row>
    <row r="15" spans="1:11" s="25" customFormat="1" ht="90">
      <c r="A15" s="30" t="s">
        <v>6</v>
      </c>
      <c r="B15" s="29" t="s">
        <v>26</v>
      </c>
      <c r="C15" s="45"/>
      <c r="D15" s="44"/>
      <c r="E15" s="44"/>
      <c r="F15" s="44"/>
      <c r="G15" s="44"/>
      <c r="H15" s="44"/>
      <c r="I15" s="22"/>
      <c r="J15" s="23"/>
      <c r="K15" s="24"/>
    </row>
    <row r="16" spans="1:11" s="25" customFormat="1">
      <c r="A16" s="30">
        <v>2</v>
      </c>
      <c r="B16" s="29" t="s">
        <v>27</v>
      </c>
      <c r="C16" s="43">
        <f>C17+C18+C21+C22+C23</f>
        <v>0</v>
      </c>
      <c r="D16" s="43">
        <f>D17+D18+D21+D22+D23</f>
        <v>0</v>
      </c>
      <c r="E16" s="43">
        <f t="shared" ref="E16:H16" si="1">E17+E18+E21+E22+E23</f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22"/>
      <c r="J16" s="23"/>
      <c r="K16" s="24"/>
    </row>
    <row r="17" spans="1:11" s="25" customFormat="1" ht="60">
      <c r="A17" s="30" t="s">
        <v>140</v>
      </c>
      <c r="B17" s="29" t="s">
        <v>28</v>
      </c>
      <c r="C17" s="45"/>
      <c r="D17" s="44"/>
      <c r="E17" s="44"/>
      <c r="F17" s="44"/>
      <c r="G17" s="44"/>
      <c r="H17" s="44"/>
      <c r="I17" s="22"/>
      <c r="J17" s="23"/>
      <c r="K17" s="24"/>
    </row>
    <row r="18" spans="1:11" s="25" customFormat="1" ht="45">
      <c r="A18" s="30" t="s">
        <v>141</v>
      </c>
      <c r="B18" s="29" t="s">
        <v>29</v>
      </c>
      <c r="C18" s="43">
        <f>C19+C20</f>
        <v>0</v>
      </c>
      <c r="D18" s="43">
        <f>D19+D20</f>
        <v>0</v>
      </c>
      <c r="E18" s="43">
        <f t="shared" ref="E18:H18" si="2">E19+E20</f>
        <v>0</v>
      </c>
      <c r="F18" s="43">
        <f t="shared" si="2"/>
        <v>0</v>
      </c>
      <c r="G18" s="43">
        <f t="shared" si="2"/>
        <v>0</v>
      </c>
      <c r="H18" s="43">
        <f t="shared" si="2"/>
        <v>0</v>
      </c>
      <c r="I18" s="22"/>
      <c r="J18" s="23"/>
      <c r="K18" s="24"/>
    </row>
    <row r="19" spans="1:11" s="25" customFormat="1" ht="30">
      <c r="A19" s="30" t="s">
        <v>142</v>
      </c>
      <c r="B19" s="29" t="s">
        <v>139</v>
      </c>
      <c r="C19" s="45"/>
      <c r="D19" s="44"/>
      <c r="E19" s="44"/>
      <c r="F19" s="44"/>
      <c r="G19" s="44"/>
      <c r="H19" s="44"/>
      <c r="I19" s="22"/>
      <c r="J19" s="23"/>
      <c r="K19" s="24"/>
    </row>
    <row r="20" spans="1:11" s="25" customFormat="1" ht="30">
      <c r="A20" s="30" t="s">
        <v>143</v>
      </c>
      <c r="B20" s="29" t="s">
        <v>30</v>
      </c>
      <c r="C20" s="45"/>
      <c r="D20" s="44"/>
      <c r="E20" s="44"/>
      <c r="F20" s="44"/>
      <c r="G20" s="44"/>
      <c r="H20" s="44"/>
      <c r="I20" s="22"/>
      <c r="J20" s="23"/>
      <c r="K20" s="24"/>
    </row>
    <row r="21" spans="1:11" s="25" customFormat="1" ht="60">
      <c r="A21" s="30" t="s">
        <v>144</v>
      </c>
      <c r="B21" s="29" t="s">
        <v>31</v>
      </c>
      <c r="C21" s="45"/>
      <c r="D21" s="44"/>
      <c r="E21" s="44"/>
      <c r="F21" s="44"/>
      <c r="G21" s="44"/>
      <c r="H21" s="44"/>
      <c r="I21" s="22"/>
      <c r="J21" s="23"/>
      <c r="K21" s="24"/>
    </row>
    <row r="22" spans="1:11" s="25" customFormat="1" ht="60">
      <c r="A22" s="30" t="s">
        <v>145</v>
      </c>
      <c r="B22" s="29" t="s">
        <v>32</v>
      </c>
      <c r="C22" s="45"/>
      <c r="D22" s="44"/>
      <c r="E22" s="44"/>
      <c r="F22" s="44"/>
      <c r="G22" s="44"/>
      <c r="H22" s="44"/>
      <c r="I22" s="22"/>
      <c r="J22" s="23"/>
      <c r="K22" s="24"/>
    </row>
    <row r="23" spans="1:11" s="25" customFormat="1" ht="30">
      <c r="A23" s="30" t="s">
        <v>146</v>
      </c>
      <c r="B23" s="29" t="s">
        <v>33</v>
      </c>
      <c r="C23" s="45"/>
      <c r="D23" s="44"/>
      <c r="E23" s="44"/>
      <c r="F23" s="44"/>
      <c r="G23" s="44"/>
      <c r="H23" s="44"/>
      <c r="I23" s="22"/>
      <c r="J23" s="23"/>
      <c r="K23" s="24"/>
    </row>
    <row r="24" spans="1:11" s="25" customFormat="1" ht="30">
      <c r="A24" s="30">
        <v>3</v>
      </c>
      <c r="B24" s="29" t="s">
        <v>34</v>
      </c>
      <c r="C24" s="45"/>
      <c r="D24" s="44"/>
      <c r="E24" s="44"/>
      <c r="F24" s="44"/>
      <c r="G24" s="44"/>
      <c r="H24" s="44"/>
      <c r="I24" s="22"/>
      <c r="J24" s="23"/>
      <c r="K24" s="24"/>
    </row>
    <row r="25" spans="1:11" s="25" customFormat="1">
      <c r="A25" s="30" t="s">
        <v>147</v>
      </c>
      <c r="B25" s="29" t="s">
        <v>148</v>
      </c>
      <c r="C25" s="45"/>
      <c r="D25" s="44"/>
      <c r="E25" s="44"/>
      <c r="F25" s="44"/>
      <c r="G25" s="44"/>
      <c r="H25" s="44"/>
      <c r="I25" s="22"/>
      <c r="J25" s="23"/>
      <c r="K25" s="24"/>
    </row>
    <row r="26" spans="1:11" s="25" customFormat="1" ht="30">
      <c r="A26" s="30">
        <v>4</v>
      </c>
      <c r="B26" s="29" t="s">
        <v>35</v>
      </c>
      <c r="C26" s="45"/>
      <c r="D26" s="44"/>
      <c r="E26" s="44"/>
      <c r="F26" s="44"/>
      <c r="G26" s="44"/>
      <c r="H26" s="44"/>
      <c r="I26" s="22"/>
      <c r="J26" s="23"/>
      <c r="K26" s="24"/>
    </row>
    <row r="27" spans="1:11" s="25" customFormat="1">
      <c r="A27" s="30">
        <v>5</v>
      </c>
      <c r="B27" s="29" t="s">
        <v>36</v>
      </c>
      <c r="C27" s="45"/>
      <c r="D27" s="44"/>
      <c r="E27" s="44"/>
      <c r="F27" s="44"/>
      <c r="G27" s="44"/>
      <c r="H27" s="44"/>
      <c r="I27" s="22"/>
      <c r="J27" s="23"/>
      <c r="K27" s="24"/>
    </row>
    <row r="28" spans="1:11" s="25" customFormat="1" ht="30">
      <c r="A28" s="30">
        <v>6</v>
      </c>
      <c r="B28" s="29" t="s">
        <v>37</v>
      </c>
      <c r="C28" s="45"/>
      <c r="D28" s="44"/>
      <c r="E28" s="44"/>
      <c r="F28" s="44"/>
      <c r="G28" s="44"/>
      <c r="H28" s="44"/>
      <c r="I28" s="22"/>
      <c r="J28" s="23"/>
      <c r="K28" s="24"/>
    </row>
    <row r="29" spans="1:11" s="25" customFormat="1">
      <c r="A29" s="30">
        <v>7</v>
      </c>
      <c r="B29" s="29" t="s">
        <v>38</v>
      </c>
      <c r="C29" s="45"/>
      <c r="D29" s="44"/>
      <c r="E29" s="44"/>
      <c r="F29" s="44"/>
      <c r="G29" s="44"/>
      <c r="H29" s="44"/>
      <c r="I29" s="22"/>
      <c r="J29" s="23"/>
      <c r="K29" s="24"/>
    </row>
    <row r="30" spans="1:11" s="25" customFormat="1" ht="60">
      <c r="A30" s="30" t="s">
        <v>149</v>
      </c>
      <c r="B30" s="29" t="s">
        <v>150</v>
      </c>
      <c r="C30" s="45"/>
      <c r="D30" s="44"/>
      <c r="E30" s="44"/>
      <c r="F30" s="44"/>
      <c r="G30" s="44"/>
      <c r="H30" s="44"/>
      <c r="I30" s="22"/>
      <c r="J30" s="23"/>
      <c r="K30" s="24"/>
    </row>
    <row r="31" spans="1:11" s="25" customFormat="1">
      <c r="A31" s="30" t="s">
        <v>6</v>
      </c>
      <c r="B31" s="32" t="s">
        <v>39</v>
      </c>
      <c r="C31" s="42">
        <f>C33+C78+C97+C118+C132</f>
        <v>0</v>
      </c>
      <c r="D31" s="42">
        <f>D33+D78+D97+D118+D132</f>
        <v>0</v>
      </c>
      <c r="E31" s="42">
        <f>E33+E78+E97+E118+E132</f>
        <v>0</v>
      </c>
      <c r="F31" s="42">
        <f t="shared" ref="F31:H31" si="3">F33+F78+F97+F118+F132</f>
        <v>0</v>
      </c>
      <c r="G31" s="42">
        <f t="shared" si="3"/>
        <v>0</v>
      </c>
      <c r="H31" s="42">
        <f t="shared" si="3"/>
        <v>0</v>
      </c>
      <c r="I31" s="22"/>
      <c r="J31" s="23"/>
      <c r="K31" s="24"/>
    </row>
    <row r="32" spans="1:11" s="25" customFormat="1">
      <c r="A32" s="30" t="s">
        <v>6</v>
      </c>
      <c r="B32" s="33" t="s">
        <v>40</v>
      </c>
      <c r="C32" s="43"/>
      <c r="D32" s="44"/>
      <c r="E32" s="44"/>
      <c r="F32" s="44"/>
      <c r="G32" s="44"/>
      <c r="H32" s="44"/>
      <c r="I32" s="26"/>
      <c r="J32" s="23"/>
      <c r="K32" s="24"/>
    </row>
    <row r="33" spans="1:11" s="25" customFormat="1" ht="28.5">
      <c r="A33" s="37">
        <v>1</v>
      </c>
      <c r="B33" s="35" t="s">
        <v>41</v>
      </c>
      <c r="C33" s="42">
        <f>C35+C51+C57+C60+C63+C66+C69+C72+C77</f>
        <v>0</v>
      </c>
      <c r="D33" s="42">
        <f>D35+D51+D57+D60+D63+D66+D69+D72+D77</f>
        <v>0</v>
      </c>
      <c r="E33" s="42">
        <f>E35+E51+E57+E60+E63+E66+E69+E72+E77</f>
        <v>0</v>
      </c>
      <c r="F33" s="42">
        <f t="shared" ref="F33:H33" si="4">F35+F51+F57+F60+F63+F66+F69+F72+F77</f>
        <v>0</v>
      </c>
      <c r="G33" s="42">
        <f t="shared" si="4"/>
        <v>0</v>
      </c>
      <c r="H33" s="42">
        <f t="shared" si="4"/>
        <v>0</v>
      </c>
      <c r="I33" s="22"/>
      <c r="J33" s="23"/>
      <c r="K33" s="24"/>
    </row>
    <row r="34" spans="1:11">
      <c r="A34" s="30" t="s">
        <v>6</v>
      </c>
      <c r="B34" s="33" t="s">
        <v>22</v>
      </c>
      <c r="C34" s="43"/>
      <c r="D34" s="44"/>
      <c r="E34" s="44"/>
      <c r="F34" s="44"/>
      <c r="G34" s="44"/>
      <c r="H34" s="44"/>
      <c r="I34" s="13"/>
      <c r="K34" s="16"/>
    </row>
    <row r="35" spans="1:11" ht="30">
      <c r="A35" s="30" t="s">
        <v>151</v>
      </c>
      <c r="B35" s="29" t="s">
        <v>42</v>
      </c>
      <c r="C35" s="43">
        <f>C37+C38+C41</f>
        <v>0</v>
      </c>
      <c r="D35" s="43">
        <f t="shared" ref="D35:E35" si="5">D37+D38+D41</f>
        <v>0</v>
      </c>
      <c r="E35" s="43">
        <f t="shared" si="5"/>
        <v>0</v>
      </c>
      <c r="F35" s="43">
        <f t="shared" ref="F35:H35" si="6">F37+F38+F41</f>
        <v>0</v>
      </c>
      <c r="G35" s="43">
        <f t="shared" si="6"/>
        <v>0</v>
      </c>
      <c r="H35" s="43">
        <f t="shared" si="6"/>
        <v>0</v>
      </c>
      <c r="I35" s="15"/>
      <c r="K35" s="16"/>
    </row>
    <row r="36" spans="1:11">
      <c r="A36" s="30" t="s">
        <v>6</v>
      </c>
      <c r="B36" s="33" t="s">
        <v>43</v>
      </c>
      <c r="C36" s="43"/>
      <c r="D36" s="44"/>
      <c r="E36" s="44"/>
      <c r="F36" s="44"/>
      <c r="G36" s="44"/>
      <c r="H36" s="44"/>
      <c r="I36" s="15"/>
      <c r="K36" s="16"/>
    </row>
    <row r="37" spans="1:11">
      <c r="A37" s="30" t="s">
        <v>152</v>
      </c>
      <c r="B37" s="29" t="s">
        <v>44</v>
      </c>
      <c r="C37" s="45"/>
      <c r="D37" s="44"/>
      <c r="E37" s="44"/>
      <c r="F37" s="44"/>
      <c r="G37" s="44"/>
      <c r="H37" s="44"/>
      <c r="I37" s="15"/>
      <c r="K37" s="16"/>
    </row>
    <row r="38" spans="1:11" ht="30">
      <c r="A38" s="30" t="s">
        <v>153</v>
      </c>
      <c r="B38" s="29" t="s">
        <v>45</v>
      </c>
      <c r="C38" s="45"/>
      <c r="D38" s="44"/>
      <c r="E38" s="44"/>
      <c r="F38" s="44"/>
      <c r="G38" s="44"/>
      <c r="H38" s="44"/>
      <c r="I38" s="15"/>
      <c r="K38" s="16"/>
    </row>
    <row r="39" spans="1:11">
      <c r="A39" s="51" t="s">
        <v>154</v>
      </c>
      <c r="B39" s="29" t="s">
        <v>7</v>
      </c>
      <c r="C39" s="45"/>
      <c r="D39" s="44"/>
      <c r="E39" s="44"/>
      <c r="F39" s="44"/>
      <c r="G39" s="44"/>
      <c r="H39" s="44"/>
      <c r="I39" s="15"/>
      <c r="K39" s="16"/>
    </row>
    <row r="40" spans="1:11" ht="105">
      <c r="A40" s="52"/>
      <c r="B40" s="29" t="s">
        <v>155</v>
      </c>
      <c r="C40" s="45"/>
      <c r="D40" s="44"/>
      <c r="E40" s="44"/>
      <c r="F40" s="44"/>
      <c r="G40" s="44"/>
      <c r="H40" s="44"/>
      <c r="I40" s="15"/>
      <c r="K40" s="16"/>
    </row>
    <row r="41" spans="1:11">
      <c r="A41" s="30" t="s">
        <v>156</v>
      </c>
      <c r="B41" s="29" t="s">
        <v>46</v>
      </c>
      <c r="C41" s="45"/>
      <c r="D41" s="44"/>
      <c r="E41" s="44"/>
      <c r="F41" s="44"/>
      <c r="G41" s="44"/>
      <c r="H41" s="44"/>
      <c r="I41" s="15"/>
      <c r="K41" s="16"/>
    </row>
    <row r="42" spans="1:11">
      <c r="A42" s="51" t="s">
        <v>157</v>
      </c>
      <c r="B42" s="29" t="s">
        <v>7</v>
      </c>
      <c r="C42" s="45"/>
      <c r="D42" s="44"/>
      <c r="E42" s="44"/>
      <c r="F42" s="44"/>
      <c r="G42" s="44"/>
      <c r="H42" s="44"/>
      <c r="I42" s="15"/>
      <c r="K42" s="16"/>
    </row>
    <row r="43" spans="1:11" ht="105">
      <c r="A43" s="52"/>
      <c r="B43" s="29" t="s">
        <v>155</v>
      </c>
      <c r="C43" s="45"/>
      <c r="D43" s="44"/>
      <c r="E43" s="44"/>
      <c r="F43" s="44"/>
      <c r="G43" s="44"/>
      <c r="H43" s="44"/>
      <c r="I43" s="15"/>
      <c r="K43" s="16"/>
    </row>
    <row r="44" spans="1:11" ht="85.5">
      <c r="A44" s="30" t="s">
        <v>158</v>
      </c>
      <c r="B44" s="35" t="s">
        <v>47</v>
      </c>
      <c r="C44" s="43">
        <f>C46+C47+C48</f>
        <v>0</v>
      </c>
      <c r="D44" s="43">
        <f t="shared" ref="D44:E44" si="7">D46+D47+D48</f>
        <v>0</v>
      </c>
      <c r="E44" s="43">
        <f t="shared" si="7"/>
        <v>0</v>
      </c>
      <c r="F44" s="43">
        <f t="shared" ref="F44:H44" si="8">F46+F47+F48</f>
        <v>0</v>
      </c>
      <c r="G44" s="43">
        <f t="shared" si="8"/>
        <v>0</v>
      </c>
      <c r="H44" s="43">
        <f t="shared" si="8"/>
        <v>0</v>
      </c>
      <c r="I44" s="15"/>
      <c r="K44" s="16"/>
    </row>
    <row r="45" spans="1:11">
      <c r="A45" s="30" t="s">
        <v>6</v>
      </c>
      <c r="B45" s="33" t="s">
        <v>22</v>
      </c>
      <c r="C45" s="43"/>
      <c r="D45" s="44"/>
      <c r="E45" s="44"/>
      <c r="F45" s="44"/>
      <c r="G45" s="44"/>
      <c r="H45" s="44"/>
      <c r="I45" s="13"/>
      <c r="K45" s="14"/>
    </row>
    <row r="46" spans="1:11" ht="60">
      <c r="A46" s="30" t="s">
        <v>159</v>
      </c>
      <c r="B46" s="29" t="s">
        <v>48</v>
      </c>
      <c r="C46" s="45"/>
      <c r="D46" s="44"/>
      <c r="E46" s="44"/>
      <c r="F46" s="44"/>
      <c r="G46" s="44"/>
      <c r="H46" s="44"/>
      <c r="I46" s="15"/>
      <c r="K46" s="16"/>
    </row>
    <row r="47" spans="1:11" ht="18" customHeight="1">
      <c r="A47" s="30" t="s">
        <v>160</v>
      </c>
      <c r="B47" s="29" t="s">
        <v>49</v>
      </c>
      <c r="C47" s="45"/>
      <c r="D47" s="44"/>
      <c r="E47" s="44"/>
      <c r="F47" s="44"/>
      <c r="G47" s="44"/>
      <c r="H47" s="44"/>
      <c r="I47" s="13"/>
      <c r="K47" s="16"/>
    </row>
    <row r="48" spans="1:11" ht="30">
      <c r="A48" s="30" t="s">
        <v>161</v>
      </c>
      <c r="B48" s="29" t="s">
        <v>50</v>
      </c>
      <c r="C48" s="45"/>
      <c r="D48" s="44"/>
      <c r="E48" s="44"/>
      <c r="F48" s="44"/>
      <c r="G48" s="44"/>
      <c r="H48" s="44"/>
      <c r="I48" s="15"/>
      <c r="K48" s="16"/>
    </row>
    <row r="49" spans="1:11">
      <c r="A49" s="51" t="s">
        <v>162</v>
      </c>
      <c r="B49" s="29"/>
      <c r="C49" s="45"/>
      <c r="D49" s="44"/>
      <c r="E49" s="44"/>
      <c r="F49" s="44"/>
      <c r="G49" s="44"/>
      <c r="H49" s="44"/>
      <c r="I49" s="15"/>
      <c r="K49" s="16"/>
    </row>
    <row r="50" spans="1:11" ht="120">
      <c r="A50" s="52"/>
      <c r="B50" s="29" t="s">
        <v>163</v>
      </c>
      <c r="C50" s="45"/>
      <c r="D50" s="44"/>
      <c r="E50" s="44"/>
      <c r="F50" s="44"/>
      <c r="G50" s="44"/>
      <c r="H50" s="44"/>
      <c r="I50" s="15"/>
      <c r="K50" s="16"/>
    </row>
    <row r="51" spans="1:11">
      <c r="A51" s="30" t="s">
        <v>164</v>
      </c>
      <c r="B51" s="29" t="s">
        <v>51</v>
      </c>
      <c r="C51" s="43">
        <f>C52+C54</f>
        <v>0</v>
      </c>
      <c r="D51" s="43">
        <f t="shared" ref="D51:E51" si="9">D52+D54</f>
        <v>0</v>
      </c>
      <c r="E51" s="43">
        <f t="shared" si="9"/>
        <v>0</v>
      </c>
      <c r="F51" s="43">
        <f t="shared" ref="F51:H51" si="10">F52+F54</f>
        <v>0</v>
      </c>
      <c r="G51" s="43">
        <f t="shared" si="10"/>
        <v>0</v>
      </c>
      <c r="H51" s="43">
        <f t="shared" si="10"/>
        <v>0</v>
      </c>
      <c r="I51" s="15"/>
      <c r="K51" s="16"/>
    </row>
    <row r="52" spans="1:11" ht="30">
      <c r="A52" s="38" t="s">
        <v>165</v>
      </c>
      <c r="B52" s="39" t="s">
        <v>52</v>
      </c>
      <c r="C52" s="46"/>
      <c r="D52" s="47"/>
      <c r="E52" s="47"/>
      <c r="F52" s="47"/>
      <c r="G52" s="47"/>
      <c r="H52" s="47"/>
      <c r="I52" s="15"/>
      <c r="K52" s="16"/>
    </row>
    <row r="53" spans="1:11">
      <c r="A53" s="30" t="s">
        <v>166</v>
      </c>
      <c r="B53" s="29" t="s">
        <v>167</v>
      </c>
      <c r="C53" s="45"/>
      <c r="D53" s="44"/>
      <c r="E53" s="44"/>
      <c r="F53" s="44"/>
      <c r="G53" s="44"/>
      <c r="H53" s="44"/>
      <c r="I53" s="15"/>
      <c r="K53" s="16"/>
    </row>
    <row r="54" spans="1:11" ht="30">
      <c r="A54" s="30" t="s">
        <v>168</v>
      </c>
      <c r="B54" s="29" t="s">
        <v>53</v>
      </c>
      <c r="C54" s="45"/>
      <c r="D54" s="44"/>
      <c r="E54" s="44"/>
      <c r="F54" s="44"/>
      <c r="G54" s="44"/>
      <c r="H54" s="44"/>
      <c r="I54" s="15"/>
      <c r="K54" s="16"/>
    </row>
    <row r="55" spans="1:11">
      <c r="A55" s="51" t="s">
        <v>169</v>
      </c>
      <c r="B55" s="29" t="s">
        <v>7</v>
      </c>
      <c r="C55" s="45"/>
      <c r="D55" s="44"/>
      <c r="E55" s="44"/>
      <c r="F55" s="44"/>
      <c r="G55" s="44"/>
      <c r="H55" s="44"/>
      <c r="I55" s="15"/>
      <c r="K55" s="16"/>
    </row>
    <row r="56" spans="1:11" ht="105">
      <c r="A56" s="52"/>
      <c r="B56" s="29" t="s">
        <v>155</v>
      </c>
      <c r="C56" s="45"/>
      <c r="D56" s="44"/>
      <c r="E56" s="44"/>
      <c r="F56" s="44"/>
      <c r="G56" s="44"/>
      <c r="H56" s="44"/>
      <c r="I56" s="15"/>
      <c r="K56" s="16"/>
    </row>
    <row r="57" spans="1:11">
      <c r="A57" s="30" t="s">
        <v>170</v>
      </c>
      <c r="B57" s="29" t="s">
        <v>54</v>
      </c>
      <c r="C57" s="43">
        <f>C58+C59</f>
        <v>0</v>
      </c>
      <c r="D57" s="43">
        <f t="shared" ref="D57:E57" si="11">D58+D59</f>
        <v>0</v>
      </c>
      <c r="E57" s="43">
        <f t="shared" si="11"/>
        <v>0</v>
      </c>
      <c r="F57" s="43">
        <f t="shared" ref="F57:H57" si="12">F58+F59</f>
        <v>0</v>
      </c>
      <c r="G57" s="43">
        <f t="shared" si="12"/>
        <v>0</v>
      </c>
      <c r="H57" s="43">
        <f t="shared" si="12"/>
        <v>0</v>
      </c>
      <c r="I57" s="15"/>
      <c r="K57" s="16"/>
    </row>
    <row r="58" spans="1:11">
      <c r="A58" s="30" t="s">
        <v>171</v>
      </c>
      <c r="B58" s="29" t="s">
        <v>55</v>
      </c>
      <c r="C58" s="45"/>
      <c r="D58" s="44"/>
      <c r="E58" s="44"/>
      <c r="F58" s="44"/>
      <c r="G58" s="44"/>
      <c r="H58" s="44"/>
      <c r="I58" s="15"/>
      <c r="K58" s="16"/>
    </row>
    <row r="59" spans="1:11" ht="30">
      <c r="A59" s="30" t="s">
        <v>172</v>
      </c>
      <c r="B59" s="29" t="s">
        <v>53</v>
      </c>
      <c r="C59" s="45"/>
      <c r="D59" s="44"/>
      <c r="E59" s="44"/>
      <c r="F59" s="44"/>
      <c r="G59" s="44"/>
      <c r="H59" s="44"/>
      <c r="I59" s="13"/>
      <c r="K59" s="16"/>
    </row>
    <row r="60" spans="1:11">
      <c r="A60" s="30" t="s">
        <v>173</v>
      </c>
      <c r="B60" s="29" t="s">
        <v>56</v>
      </c>
      <c r="C60" s="43">
        <f>C61+C62</f>
        <v>0</v>
      </c>
      <c r="D60" s="43">
        <f t="shared" ref="D60:E60" si="13">D61+D62</f>
        <v>0</v>
      </c>
      <c r="E60" s="43">
        <f t="shared" si="13"/>
        <v>0</v>
      </c>
      <c r="F60" s="43">
        <f t="shared" ref="F60:H60" si="14">F61+F62</f>
        <v>0</v>
      </c>
      <c r="G60" s="43">
        <f t="shared" si="14"/>
        <v>0</v>
      </c>
      <c r="H60" s="43">
        <f t="shared" si="14"/>
        <v>0</v>
      </c>
      <c r="I60" s="15"/>
      <c r="K60" s="16"/>
    </row>
    <row r="61" spans="1:11">
      <c r="A61" s="30" t="s">
        <v>174</v>
      </c>
      <c r="B61" s="29" t="s">
        <v>57</v>
      </c>
      <c r="C61" s="45"/>
      <c r="D61" s="48"/>
      <c r="E61" s="48"/>
      <c r="F61" s="48"/>
      <c r="G61" s="48"/>
      <c r="H61" s="48"/>
      <c r="I61" s="15"/>
      <c r="K61" s="16"/>
    </row>
    <row r="62" spans="1:11" ht="30">
      <c r="A62" s="30" t="s">
        <v>175</v>
      </c>
      <c r="B62" s="29" t="s">
        <v>53</v>
      </c>
      <c r="C62" s="45"/>
      <c r="D62" s="44"/>
      <c r="E62" s="44"/>
      <c r="F62" s="44"/>
      <c r="G62" s="44"/>
      <c r="H62" s="44"/>
      <c r="I62" s="13"/>
      <c r="K62" s="16"/>
    </row>
    <row r="63" spans="1:11">
      <c r="A63" s="30" t="s">
        <v>176</v>
      </c>
      <c r="B63" s="29" t="s">
        <v>58</v>
      </c>
      <c r="C63" s="43">
        <f>C64+C65</f>
        <v>0</v>
      </c>
      <c r="D63" s="43">
        <f t="shared" ref="D63:E63" si="15">D64+D65</f>
        <v>0</v>
      </c>
      <c r="E63" s="43">
        <f t="shared" si="15"/>
        <v>0</v>
      </c>
      <c r="F63" s="43">
        <f t="shared" ref="F63:H63" si="16">F64+F65</f>
        <v>0</v>
      </c>
      <c r="G63" s="43">
        <f t="shared" si="16"/>
        <v>0</v>
      </c>
      <c r="H63" s="43">
        <f t="shared" si="16"/>
        <v>0</v>
      </c>
      <c r="I63" s="15"/>
      <c r="K63" s="16"/>
    </row>
    <row r="64" spans="1:11">
      <c r="A64" s="30" t="s">
        <v>177</v>
      </c>
      <c r="B64" s="29" t="s">
        <v>59</v>
      </c>
      <c r="C64" s="45"/>
      <c r="D64" s="48"/>
      <c r="E64" s="48"/>
      <c r="F64" s="48"/>
      <c r="G64" s="48"/>
      <c r="H64" s="48"/>
      <c r="I64" s="15"/>
      <c r="K64" s="16"/>
    </row>
    <row r="65" spans="1:11" ht="30">
      <c r="A65" s="30" t="s">
        <v>178</v>
      </c>
      <c r="B65" s="29" t="s">
        <v>53</v>
      </c>
      <c r="C65" s="45"/>
      <c r="D65" s="48"/>
      <c r="E65" s="48"/>
      <c r="F65" s="48"/>
      <c r="G65" s="48"/>
      <c r="H65" s="48"/>
      <c r="I65" s="13"/>
      <c r="K65" s="16"/>
    </row>
    <row r="66" spans="1:11" ht="30">
      <c r="A66" s="30" t="s">
        <v>179</v>
      </c>
      <c r="B66" s="29" t="s">
        <v>60</v>
      </c>
      <c r="C66" s="43">
        <f>C67+C68</f>
        <v>0</v>
      </c>
      <c r="D66" s="43">
        <f t="shared" ref="D66:E66" si="17">D67+D68</f>
        <v>0</v>
      </c>
      <c r="E66" s="43">
        <f t="shared" si="17"/>
        <v>0</v>
      </c>
      <c r="F66" s="43">
        <f t="shared" ref="F66:H66" si="18">F67+F68</f>
        <v>0</v>
      </c>
      <c r="G66" s="43">
        <f t="shared" si="18"/>
        <v>0</v>
      </c>
      <c r="H66" s="43">
        <f t="shared" si="18"/>
        <v>0</v>
      </c>
      <c r="I66" s="13"/>
      <c r="K66" s="16"/>
    </row>
    <row r="67" spans="1:11">
      <c r="A67" s="30" t="s">
        <v>180</v>
      </c>
      <c r="B67" s="29" t="s">
        <v>61</v>
      </c>
      <c r="C67" s="45"/>
      <c r="D67" s="48"/>
      <c r="E67" s="48"/>
      <c r="F67" s="48"/>
      <c r="G67" s="48"/>
      <c r="H67" s="48"/>
      <c r="I67" s="15"/>
      <c r="K67" s="16"/>
    </row>
    <row r="68" spans="1:11" ht="30">
      <c r="A68" s="30" t="s">
        <v>181</v>
      </c>
      <c r="B68" s="29" t="s">
        <v>53</v>
      </c>
      <c r="C68" s="45"/>
      <c r="D68" s="48"/>
      <c r="E68" s="48"/>
      <c r="F68" s="48"/>
      <c r="G68" s="48"/>
      <c r="H68" s="48"/>
      <c r="I68" s="13"/>
      <c r="K68" s="16"/>
    </row>
    <row r="69" spans="1:11" ht="30">
      <c r="A69" s="30" t="s">
        <v>182</v>
      </c>
      <c r="B69" s="29" t="s">
        <v>62</v>
      </c>
      <c r="C69" s="43">
        <f>C70+C71</f>
        <v>0</v>
      </c>
      <c r="D69" s="43">
        <f t="shared" ref="D69:E69" si="19">D70+D71</f>
        <v>0</v>
      </c>
      <c r="E69" s="43">
        <f t="shared" si="19"/>
        <v>0</v>
      </c>
      <c r="F69" s="43">
        <f t="shared" ref="F69:H69" si="20">F70+F71</f>
        <v>0</v>
      </c>
      <c r="G69" s="43">
        <f t="shared" si="20"/>
        <v>0</v>
      </c>
      <c r="H69" s="43">
        <f t="shared" si="20"/>
        <v>0</v>
      </c>
      <c r="I69" s="13"/>
      <c r="K69" s="16"/>
    </row>
    <row r="70" spans="1:11">
      <c r="A70" s="30" t="s">
        <v>183</v>
      </c>
      <c r="B70" s="29" t="s">
        <v>63</v>
      </c>
      <c r="C70" s="45"/>
      <c r="D70" s="44"/>
      <c r="E70" s="44"/>
      <c r="F70" s="44"/>
      <c r="G70" s="44"/>
      <c r="H70" s="44"/>
      <c r="I70" s="13"/>
      <c r="K70" s="16"/>
    </row>
    <row r="71" spans="1:11" ht="30">
      <c r="A71" s="30" t="s">
        <v>184</v>
      </c>
      <c r="B71" s="29" t="s">
        <v>53</v>
      </c>
      <c r="C71" s="45"/>
      <c r="D71" s="44"/>
      <c r="E71" s="44"/>
      <c r="F71" s="44"/>
      <c r="G71" s="44"/>
      <c r="H71" s="44"/>
      <c r="I71" s="13"/>
      <c r="K71" s="16"/>
    </row>
    <row r="72" spans="1:11" ht="30">
      <c r="A72" s="30" t="s">
        <v>185</v>
      </c>
      <c r="B72" s="29" t="s">
        <v>64</v>
      </c>
      <c r="C72" s="43">
        <f>C74+C73+C75+C76</f>
        <v>0</v>
      </c>
      <c r="D72" s="43">
        <f>D74+D73+D75+D76</f>
        <v>0</v>
      </c>
      <c r="E72" s="43">
        <f t="shared" ref="E72:H72" si="21">E74+E73+E75+E76</f>
        <v>0</v>
      </c>
      <c r="F72" s="43">
        <f t="shared" si="21"/>
        <v>0</v>
      </c>
      <c r="G72" s="43">
        <f t="shared" si="21"/>
        <v>0</v>
      </c>
      <c r="H72" s="43">
        <f t="shared" si="21"/>
        <v>0</v>
      </c>
      <c r="I72" s="13"/>
      <c r="K72" s="16"/>
    </row>
    <row r="73" spans="1:11" ht="30">
      <c r="A73" s="30" t="s">
        <v>186</v>
      </c>
      <c r="B73" s="29" t="s">
        <v>187</v>
      </c>
      <c r="C73" s="43"/>
      <c r="D73" s="43"/>
      <c r="E73" s="43"/>
      <c r="F73" s="43"/>
      <c r="G73" s="43"/>
      <c r="H73" s="43"/>
      <c r="I73" s="13"/>
      <c r="K73" s="16"/>
    </row>
    <row r="74" spans="1:11" ht="30">
      <c r="A74" s="30" t="s">
        <v>188</v>
      </c>
      <c r="B74" s="29" t="s">
        <v>65</v>
      </c>
      <c r="C74" s="45"/>
      <c r="D74" s="44"/>
      <c r="E74" s="44"/>
      <c r="F74" s="44"/>
      <c r="G74" s="44"/>
      <c r="H74" s="44"/>
      <c r="I74" s="13"/>
      <c r="K74" s="16"/>
    </row>
    <row r="75" spans="1:11" ht="30">
      <c r="A75" s="30" t="s">
        <v>189</v>
      </c>
      <c r="B75" s="29" t="s">
        <v>190</v>
      </c>
      <c r="C75" s="45"/>
      <c r="D75" s="44"/>
      <c r="E75" s="44"/>
      <c r="F75" s="44"/>
      <c r="G75" s="44"/>
      <c r="H75" s="44"/>
      <c r="I75" s="15"/>
      <c r="K75" s="16"/>
    </row>
    <row r="76" spans="1:11" ht="30">
      <c r="A76" s="30" t="s">
        <v>191</v>
      </c>
      <c r="B76" s="29" t="s">
        <v>53</v>
      </c>
      <c r="C76" s="45"/>
      <c r="D76" s="44"/>
      <c r="E76" s="44"/>
      <c r="F76" s="44"/>
      <c r="G76" s="44"/>
      <c r="H76" s="44"/>
      <c r="I76" s="15"/>
      <c r="K76" s="16"/>
    </row>
    <row r="77" spans="1:11" ht="30">
      <c r="A77" s="30" t="s">
        <v>192</v>
      </c>
      <c r="B77" s="29" t="s">
        <v>66</v>
      </c>
      <c r="C77" s="45"/>
      <c r="D77" s="44"/>
      <c r="E77" s="44"/>
      <c r="F77" s="44"/>
      <c r="G77" s="44"/>
      <c r="H77" s="44"/>
      <c r="I77" s="13"/>
      <c r="K77" s="16"/>
    </row>
    <row r="78" spans="1:11" ht="42.75">
      <c r="A78" s="37">
        <v>2</v>
      </c>
      <c r="B78" s="35" t="s">
        <v>67</v>
      </c>
      <c r="C78" s="42">
        <f>C79+C82+C85+C88</f>
        <v>0</v>
      </c>
      <c r="D78" s="42">
        <f t="shared" ref="D78:E78" si="22">D79+D82+D85+D88</f>
        <v>0</v>
      </c>
      <c r="E78" s="42">
        <f t="shared" si="22"/>
        <v>0</v>
      </c>
      <c r="F78" s="42">
        <f t="shared" ref="F78:H78" si="23">F79+F82+F85+F88</f>
        <v>0</v>
      </c>
      <c r="G78" s="42">
        <f t="shared" si="23"/>
        <v>0</v>
      </c>
      <c r="H78" s="42">
        <f t="shared" si="23"/>
        <v>0</v>
      </c>
      <c r="I78" s="15"/>
      <c r="K78" s="16"/>
    </row>
    <row r="79" spans="1:11">
      <c r="A79" s="30" t="s">
        <v>140</v>
      </c>
      <c r="B79" s="29" t="s">
        <v>68</v>
      </c>
      <c r="C79" s="43">
        <f>C80+C81</f>
        <v>0</v>
      </c>
      <c r="D79" s="43">
        <f t="shared" ref="D79:E79" si="24">D80+D81</f>
        <v>0</v>
      </c>
      <c r="E79" s="43">
        <f t="shared" si="24"/>
        <v>0</v>
      </c>
      <c r="F79" s="43">
        <f t="shared" ref="F79:H79" si="25">F80+F81</f>
        <v>0</v>
      </c>
      <c r="G79" s="43">
        <f t="shared" si="25"/>
        <v>0</v>
      </c>
      <c r="H79" s="43">
        <f t="shared" si="25"/>
        <v>0</v>
      </c>
      <c r="I79" s="15"/>
      <c r="K79" s="16"/>
    </row>
    <row r="80" spans="1:11">
      <c r="A80" s="30" t="s">
        <v>193</v>
      </c>
      <c r="B80" s="29" t="s">
        <v>69</v>
      </c>
      <c r="C80" s="45"/>
      <c r="D80" s="48"/>
      <c r="E80" s="48"/>
      <c r="F80" s="48"/>
      <c r="G80" s="48"/>
      <c r="H80" s="48"/>
      <c r="I80" s="15"/>
      <c r="K80" s="16"/>
    </row>
    <row r="81" spans="1:11" ht="30">
      <c r="A81" s="30" t="s">
        <v>194</v>
      </c>
      <c r="B81" s="29" t="s">
        <v>53</v>
      </c>
      <c r="C81" s="45"/>
      <c r="D81" s="48"/>
      <c r="E81" s="48"/>
      <c r="F81" s="48"/>
      <c r="G81" s="48"/>
      <c r="H81" s="48"/>
      <c r="I81" s="13"/>
      <c r="K81" s="16"/>
    </row>
    <row r="82" spans="1:11" ht="30">
      <c r="A82" s="30" t="s">
        <v>141</v>
      </c>
      <c r="B82" s="29" t="s">
        <v>70</v>
      </c>
      <c r="C82" s="43">
        <f>C83+C84</f>
        <v>0</v>
      </c>
      <c r="D82" s="43">
        <f t="shared" ref="D82:E82" si="26">D83+D84</f>
        <v>0</v>
      </c>
      <c r="E82" s="43">
        <f t="shared" si="26"/>
        <v>0</v>
      </c>
      <c r="F82" s="43">
        <f t="shared" ref="F82:H82" si="27">F83+F84</f>
        <v>0</v>
      </c>
      <c r="G82" s="43">
        <f t="shared" si="27"/>
        <v>0</v>
      </c>
      <c r="H82" s="43">
        <f t="shared" si="27"/>
        <v>0</v>
      </c>
      <c r="I82" s="13"/>
      <c r="K82" s="16"/>
    </row>
    <row r="83" spans="1:11">
      <c r="A83" s="30" t="s">
        <v>142</v>
      </c>
      <c r="B83" s="29" t="s">
        <v>71</v>
      </c>
      <c r="C83" s="45"/>
      <c r="D83" s="48"/>
      <c r="E83" s="48"/>
      <c r="F83" s="48"/>
      <c r="G83" s="48"/>
      <c r="H83" s="48"/>
      <c r="I83" s="13"/>
      <c r="K83" s="16"/>
    </row>
    <row r="84" spans="1:11" ht="30">
      <c r="A84" s="30" t="s">
        <v>143</v>
      </c>
      <c r="B84" s="29" t="s">
        <v>53</v>
      </c>
      <c r="C84" s="45"/>
      <c r="D84" s="48"/>
      <c r="E84" s="48"/>
      <c r="F84" s="48"/>
      <c r="G84" s="48"/>
      <c r="H84" s="48"/>
      <c r="I84" s="13"/>
      <c r="K84" s="16"/>
    </row>
    <row r="85" spans="1:11" ht="30">
      <c r="A85" s="30">
        <v>2.2999999999999998</v>
      </c>
      <c r="B85" s="29" t="s">
        <v>72</v>
      </c>
      <c r="C85" s="43">
        <f>C86+C87</f>
        <v>0</v>
      </c>
      <c r="D85" s="43">
        <f t="shared" ref="D85:E85" si="28">D86+D87</f>
        <v>0</v>
      </c>
      <c r="E85" s="43">
        <f t="shared" si="28"/>
        <v>0</v>
      </c>
      <c r="F85" s="43">
        <f t="shared" ref="F85:H85" si="29">F86+F87</f>
        <v>0</v>
      </c>
      <c r="G85" s="43">
        <f t="shared" si="29"/>
        <v>0</v>
      </c>
      <c r="H85" s="43">
        <f t="shared" si="29"/>
        <v>0</v>
      </c>
      <c r="I85" s="13"/>
      <c r="K85" s="16"/>
    </row>
    <row r="86" spans="1:11">
      <c r="A86" s="30" t="s">
        <v>195</v>
      </c>
      <c r="B86" s="29" t="s">
        <v>73</v>
      </c>
      <c r="C86" s="45"/>
      <c r="D86" s="48"/>
      <c r="E86" s="48"/>
      <c r="F86" s="48"/>
      <c r="G86" s="48"/>
      <c r="H86" s="48"/>
      <c r="I86" s="13"/>
      <c r="K86" s="16"/>
    </row>
    <row r="87" spans="1:11" ht="30">
      <c r="A87" s="30" t="s">
        <v>196</v>
      </c>
      <c r="B87" s="29" t="s">
        <v>53</v>
      </c>
      <c r="C87" s="45"/>
      <c r="D87" s="48"/>
      <c r="E87" s="48"/>
      <c r="F87" s="48"/>
      <c r="G87" s="48"/>
      <c r="H87" s="48"/>
      <c r="I87" s="13"/>
      <c r="K87" s="16"/>
    </row>
    <row r="88" spans="1:11">
      <c r="A88" s="30" t="s">
        <v>145</v>
      </c>
      <c r="B88" s="29" t="s">
        <v>74</v>
      </c>
      <c r="C88" s="43">
        <f>C89+C90</f>
        <v>0</v>
      </c>
      <c r="D88" s="43">
        <f>D89+D90</f>
        <v>0</v>
      </c>
      <c r="E88" s="43">
        <f>E89+E90</f>
        <v>0</v>
      </c>
      <c r="F88" s="43">
        <f t="shared" ref="F88:H88" si="30">F89+F90</f>
        <v>0</v>
      </c>
      <c r="G88" s="43">
        <f t="shared" si="30"/>
        <v>0</v>
      </c>
      <c r="H88" s="43">
        <f t="shared" si="30"/>
        <v>0</v>
      </c>
      <c r="I88" s="13"/>
      <c r="K88" s="16"/>
    </row>
    <row r="89" spans="1:11">
      <c r="A89" s="30" t="s">
        <v>197</v>
      </c>
      <c r="B89" s="29" t="s">
        <v>75</v>
      </c>
      <c r="C89" s="45"/>
      <c r="D89" s="44"/>
      <c r="E89" s="44"/>
      <c r="F89" s="44"/>
      <c r="G89" s="44"/>
      <c r="H89" s="44"/>
      <c r="I89" s="13"/>
      <c r="K89" s="16"/>
    </row>
    <row r="90" spans="1:11" ht="30">
      <c r="A90" s="30" t="s">
        <v>198</v>
      </c>
      <c r="B90" s="29" t="s">
        <v>53</v>
      </c>
      <c r="C90" s="45"/>
      <c r="D90" s="44"/>
      <c r="E90" s="44"/>
      <c r="F90" s="44"/>
      <c r="G90" s="44"/>
      <c r="H90" s="44"/>
      <c r="I90" s="13"/>
      <c r="K90" s="16"/>
    </row>
    <row r="91" spans="1:11" ht="75">
      <c r="A91" s="30" t="s">
        <v>199</v>
      </c>
      <c r="B91" s="29" t="s">
        <v>200</v>
      </c>
      <c r="C91" s="42">
        <f>C93+C94+C95+C96</f>
        <v>0</v>
      </c>
      <c r="D91" s="42">
        <f>D93+D94+D95+D96</f>
        <v>0</v>
      </c>
      <c r="E91" s="42">
        <f t="shared" ref="E91:H91" si="31">E93+E94+E95+E96</f>
        <v>0</v>
      </c>
      <c r="F91" s="42">
        <f t="shared" si="31"/>
        <v>0</v>
      </c>
      <c r="G91" s="42">
        <f t="shared" si="31"/>
        <v>0</v>
      </c>
      <c r="H91" s="42">
        <f t="shared" si="31"/>
        <v>0</v>
      </c>
      <c r="I91" s="13"/>
      <c r="K91" s="16"/>
    </row>
    <row r="92" spans="1:11">
      <c r="A92" s="30"/>
      <c r="B92" s="29" t="s">
        <v>201</v>
      </c>
      <c r="C92" s="45"/>
      <c r="D92" s="44"/>
      <c r="E92" s="44"/>
      <c r="F92" s="44"/>
      <c r="G92" s="44"/>
      <c r="H92" s="44"/>
      <c r="I92" s="15"/>
      <c r="K92" s="16"/>
    </row>
    <row r="93" spans="1:11" ht="45">
      <c r="A93" s="30" t="s">
        <v>202</v>
      </c>
      <c r="B93" s="40" t="s">
        <v>203</v>
      </c>
      <c r="C93" s="45"/>
      <c r="D93" s="44"/>
      <c r="E93" s="44"/>
      <c r="F93" s="44"/>
      <c r="G93" s="44"/>
      <c r="H93" s="44"/>
      <c r="I93" s="15"/>
      <c r="K93" s="16"/>
    </row>
    <row r="94" spans="1:11" ht="30">
      <c r="A94" s="30" t="s">
        <v>204</v>
      </c>
      <c r="B94" s="40" t="s">
        <v>205</v>
      </c>
      <c r="C94" s="45"/>
      <c r="D94" s="44"/>
      <c r="E94" s="44"/>
      <c r="F94" s="44"/>
      <c r="G94" s="44"/>
      <c r="H94" s="44"/>
      <c r="I94" s="13"/>
      <c r="K94" s="16"/>
    </row>
    <row r="95" spans="1:11" ht="45">
      <c r="A95" s="30" t="s">
        <v>206</v>
      </c>
      <c r="B95" s="40" t="s">
        <v>207</v>
      </c>
      <c r="C95" s="45"/>
      <c r="D95" s="44"/>
      <c r="E95" s="44"/>
      <c r="F95" s="44"/>
      <c r="G95" s="44"/>
      <c r="H95" s="44"/>
      <c r="I95" s="13"/>
      <c r="K95" s="16"/>
    </row>
    <row r="96" spans="1:11">
      <c r="A96" s="30" t="s">
        <v>208</v>
      </c>
      <c r="B96" s="40" t="s">
        <v>75</v>
      </c>
      <c r="C96" s="45"/>
      <c r="D96" s="44"/>
      <c r="E96" s="44"/>
      <c r="F96" s="44"/>
      <c r="G96" s="44"/>
      <c r="H96" s="44"/>
      <c r="I96" s="13"/>
      <c r="K96" s="16"/>
    </row>
    <row r="97" spans="1:11" ht="57">
      <c r="A97" s="37">
        <v>3</v>
      </c>
      <c r="B97" s="35" t="s">
        <v>76</v>
      </c>
      <c r="C97" s="42">
        <f>C98+C101+C104+C107+C110</f>
        <v>0</v>
      </c>
      <c r="D97" s="42">
        <f>D98+D101+D104+D107+D110</f>
        <v>0</v>
      </c>
      <c r="E97" s="42">
        <f>E98+E101+E104+E107+E110</f>
        <v>0</v>
      </c>
      <c r="F97" s="42">
        <f t="shared" ref="F97:H97" si="32">F98+F101+F104+F107+F110</f>
        <v>0</v>
      </c>
      <c r="G97" s="42">
        <f t="shared" si="32"/>
        <v>0</v>
      </c>
      <c r="H97" s="42">
        <f t="shared" si="32"/>
        <v>0</v>
      </c>
      <c r="I97" s="13"/>
      <c r="K97" s="16"/>
    </row>
    <row r="98" spans="1:11">
      <c r="A98" s="30" t="s">
        <v>209</v>
      </c>
      <c r="B98" s="29" t="s">
        <v>68</v>
      </c>
      <c r="C98" s="43">
        <f>C99+C100</f>
        <v>0</v>
      </c>
      <c r="D98" s="43">
        <f t="shared" ref="D98:E98" si="33">D99+D100</f>
        <v>0</v>
      </c>
      <c r="E98" s="43">
        <f t="shared" si="33"/>
        <v>0</v>
      </c>
      <c r="F98" s="43">
        <f t="shared" ref="F98:H98" si="34">F99+F100</f>
        <v>0</v>
      </c>
      <c r="G98" s="43">
        <f t="shared" si="34"/>
        <v>0</v>
      </c>
      <c r="H98" s="43">
        <f t="shared" si="34"/>
        <v>0</v>
      </c>
      <c r="I98" s="13"/>
      <c r="K98" s="16"/>
    </row>
    <row r="99" spans="1:11">
      <c r="A99" s="30" t="s">
        <v>210</v>
      </c>
      <c r="B99" s="29" t="s">
        <v>77</v>
      </c>
      <c r="C99" s="45"/>
      <c r="D99" s="48"/>
      <c r="E99" s="48"/>
      <c r="F99" s="48"/>
      <c r="G99" s="48"/>
      <c r="H99" s="48"/>
      <c r="I99" s="13"/>
      <c r="K99" s="16"/>
    </row>
    <row r="100" spans="1:11" ht="30">
      <c r="A100" s="30" t="s">
        <v>211</v>
      </c>
      <c r="B100" s="29" t="s">
        <v>53</v>
      </c>
      <c r="C100" s="45"/>
      <c r="D100" s="48"/>
      <c r="E100" s="48"/>
      <c r="F100" s="48"/>
      <c r="G100" s="48"/>
      <c r="H100" s="48"/>
      <c r="I100" s="13"/>
      <c r="K100" s="16"/>
    </row>
    <row r="101" spans="1:11" ht="30">
      <c r="A101" s="30" t="s">
        <v>212</v>
      </c>
      <c r="B101" s="29" t="s">
        <v>72</v>
      </c>
      <c r="C101" s="43">
        <f>C102+C103</f>
        <v>0</v>
      </c>
      <c r="D101" s="43">
        <f t="shared" ref="D101:E101" si="35">D102+D103</f>
        <v>0</v>
      </c>
      <c r="E101" s="43">
        <f t="shared" si="35"/>
        <v>0</v>
      </c>
      <c r="F101" s="43">
        <f t="shared" ref="F101:H101" si="36">F102+F103</f>
        <v>0</v>
      </c>
      <c r="G101" s="43">
        <f t="shared" si="36"/>
        <v>0</v>
      </c>
      <c r="H101" s="43">
        <f t="shared" si="36"/>
        <v>0</v>
      </c>
      <c r="I101" s="13"/>
      <c r="K101" s="16"/>
    </row>
    <row r="102" spans="1:11">
      <c r="A102" s="30" t="s">
        <v>213</v>
      </c>
      <c r="B102" s="29" t="s">
        <v>78</v>
      </c>
      <c r="C102" s="45"/>
      <c r="D102" s="48"/>
      <c r="E102" s="48"/>
      <c r="F102" s="48"/>
      <c r="G102" s="48"/>
      <c r="H102" s="48"/>
      <c r="I102" s="13"/>
      <c r="K102" s="16"/>
    </row>
    <row r="103" spans="1:11" ht="30">
      <c r="A103" s="30" t="s">
        <v>214</v>
      </c>
      <c r="B103" s="29" t="s">
        <v>79</v>
      </c>
      <c r="C103" s="45"/>
      <c r="D103" s="48"/>
      <c r="E103" s="48"/>
      <c r="F103" s="48"/>
      <c r="G103" s="48"/>
      <c r="H103" s="48"/>
      <c r="I103" s="13"/>
      <c r="K103" s="16"/>
    </row>
    <row r="104" spans="1:11" ht="30">
      <c r="A104" s="30" t="s">
        <v>215</v>
      </c>
      <c r="B104" s="29" t="s">
        <v>80</v>
      </c>
      <c r="C104" s="43">
        <f>C105+C106</f>
        <v>0</v>
      </c>
      <c r="D104" s="43">
        <f t="shared" ref="D104:E104" si="37">D105+D106</f>
        <v>0</v>
      </c>
      <c r="E104" s="43">
        <f t="shared" si="37"/>
        <v>0</v>
      </c>
      <c r="F104" s="43">
        <f t="shared" ref="F104:H104" si="38">F105+F106</f>
        <v>0</v>
      </c>
      <c r="G104" s="43">
        <f t="shared" si="38"/>
        <v>0</v>
      </c>
      <c r="H104" s="43">
        <f t="shared" si="38"/>
        <v>0</v>
      </c>
      <c r="I104" s="13"/>
      <c r="K104" s="16"/>
    </row>
    <row r="105" spans="1:11">
      <c r="A105" s="30" t="s">
        <v>216</v>
      </c>
      <c r="B105" s="29" t="s">
        <v>81</v>
      </c>
      <c r="C105" s="45"/>
      <c r="D105" s="48"/>
      <c r="E105" s="48"/>
      <c r="F105" s="48"/>
      <c r="G105" s="48"/>
      <c r="H105" s="48"/>
      <c r="I105" s="15"/>
      <c r="K105" s="16"/>
    </row>
    <row r="106" spans="1:11" ht="30">
      <c r="A106" s="30" t="s">
        <v>217</v>
      </c>
      <c r="B106" s="29" t="s">
        <v>53</v>
      </c>
      <c r="C106" s="45"/>
      <c r="D106" s="48"/>
      <c r="E106" s="48"/>
      <c r="F106" s="48"/>
      <c r="G106" s="48"/>
      <c r="H106" s="48"/>
      <c r="I106" s="15"/>
      <c r="K106" s="16"/>
    </row>
    <row r="107" spans="1:11" ht="60">
      <c r="A107" s="30" t="s">
        <v>218</v>
      </c>
      <c r="B107" s="29" t="s">
        <v>82</v>
      </c>
      <c r="C107" s="43">
        <f>C108+C109</f>
        <v>0</v>
      </c>
      <c r="D107" s="43">
        <f>D108+D109</f>
        <v>0</v>
      </c>
      <c r="E107" s="43">
        <f t="shared" ref="E107:H107" si="39">E108+E109</f>
        <v>0</v>
      </c>
      <c r="F107" s="43">
        <f t="shared" si="39"/>
        <v>0</v>
      </c>
      <c r="G107" s="43">
        <f t="shared" si="39"/>
        <v>0</v>
      </c>
      <c r="H107" s="43">
        <f t="shared" si="39"/>
        <v>0</v>
      </c>
      <c r="I107" s="13"/>
      <c r="K107" s="16"/>
    </row>
    <row r="108" spans="1:11" ht="60">
      <c r="A108" s="30" t="s">
        <v>219</v>
      </c>
      <c r="B108" s="29" t="s">
        <v>83</v>
      </c>
      <c r="C108" s="45"/>
      <c r="D108" s="44"/>
      <c r="E108" s="44"/>
      <c r="F108" s="44"/>
      <c r="G108" s="44"/>
      <c r="H108" s="44"/>
      <c r="I108" s="13"/>
      <c r="K108" s="16"/>
    </row>
    <row r="109" spans="1:11" ht="30">
      <c r="A109" s="30" t="s">
        <v>220</v>
      </c>
      <c r="B109" s="29" t="s">
        <v>53</v>
      </c>
      <c r="C109" s="45"/>
      <c r="D109" s="44"/>
      <c r="E109" s="44"/>
      <c r="F109" s="44"/>
      <c r="G109" s="44"/>
      <c r="H109" s="44"/>
      <c r="I109" s="15"/>
      <c r="K109" s="16"/>
    </row>
    <row r="110" spans="1:11" ht="45">
      <c r="A110" s="30" t="s">
        <v>221</v>
      </c>
      <c r="B110" s="29" t="s">
        <v>222</v>
      </c>
      <c r="C110" s="43">
        <f>C111+C112</f>
        <v>0</v>
      </c>
      <c r="D110" s="43">
        <f>D111+D112</f>
        <v>0</v>
      </c>
      <c r="E110" s="43">
        <f t="shared" ref="E110:H110" si="40">E111+E112</f>
        <v>0</v>
      </c>
      <c r="F110" s="43">
        <f t="shared" si="40"/>
        <v>0</v>
      </c>
      <c r="G110" s="43">
        <f t="shared" si="40"/>
        <v>0</v>
      </c>
      <c r="H110" s="43">
        <f t="shared" si="40"/>
        <v>0</v>
      </c>
      <c r="I110" s="15"/>
      <c r="K110" s="16"/>
    </row>
    <row r="111" spans="1:11" ht="30">
      <c r="A111" s="30" t="s">
        <v>223</v>
      </c>
      <c r="B111" s="29" t="s">
        <v>224</v>
      </c>
      <c r="C111" s="45"/>
      <c r="D111" s="44"/>
      <c r="E111" s="44"/>
      <c r="F111" s="44"/>
      <c r="G111" s="44"/>
      <c r="H111" s="44"/>
      <c r="I111" s="15"/>
      <c r="K111" s="16"/>
    </row>
    <row r="112" spans="1:11" ht="30">
      <c r="A112" s="30" t="s">
        <v>225</v>
      </c>
      <c r="B112" s="29" t="s">
        <v>53</v>
      </c>
      <c r="C112" s="45"/>
      <c r="D112" s="44"/>
      <c r="E112" s="44"/>
      <c r="F112" s="44"/>
      <c r="G112" s="44"/>
      <c r="H112" s="44"/>
      <c r="I112" s="15"/>
      <c r="K112" s="16"/>
    </row>
    <row r="113" spans="1:11" ht="75">
      <c r="A113" s="30" t="s">
        <v>226</v>
      </c>
      <c r="B113" s="29" t="s">
        <v>200</v>
      </c>
      <c r="C113" s="45"/>
      <c r="D113" s="44"/>
      <c r="E113" s="44"/>
      <c r="F113" s="44"/>
      <c r="G113" s="44"/>
      <c r="H113" s="44"/>
      <c r="I113" s="15"/>
      <c r="K113" s="16"/>
    </row>
    <row r="114" spans="1:11" ht="45">
      <c r="A114" s="30" t="s">
        <v>227</v>
      </c>
      <c r="B114" s="40" t="s">
        <v>203</v>
      </c>
      <c r="C114" s="45"/>
      <c r="D114" s="44"/>
      <c r="E114" s="44"/>
      <c r="F114" s="44"/>
      <c r="G114" s="44"/>
      <c r="H114" s="44"/>
      <c r="I114" s="15"/>
      <c r="K114" s="16"/>
    </row>
    <row r="115" spans="1:11" ht="30">
      <c r="A115" s="30" t="s">
        <v>228</v>
      </c>
      <c r="B115" s="40" t="s">
        <v>205</v>
      </c>
      <c r="C115" s="45"/>
      <c r="D115" s="44"/>
      <c r="E115" s="44"/>
      <c r="F115" s="44"/>
      <c r="G115" s="44"/>
      <c r="H115" s="44"/>
      <c r="I115" s="15"/>
      <c r="K115" s="16"/>
    </row>
    <row r="116" spans="1:11" ht="45">
      <c r="A116" s="30" t="s">
        <v>229</v>
      </c>
      <c r="B116" s="40" t="s">
        <v>207</v>
      </c>
      <c r="C116" s="45"/>
      <c r="D116" s="44"/>
      <c r="E116" s="44"/>
      <c r="F116" s="44"/>
      <c r="G116" s="44"/>
      <c r="H116" s="44"/>
      <c r="I116" s="15"/>
      <c r="K116" s="16"/>
    </row>
    <row r="117" spans="1:11">
      <c r="A117" s="30" t="s">
        <v>230</v>
      </c>
      <c r="B117" s="40" t="s">
        <v>75</v>
      </c>
      <c r="C117" s="45"/>
      <c r="D117" s="44"/>
      <c r="E117" s="44"/>
      <c r="F117" s="44"/>
      <c r="G117" s="44"/>
      <c r="H117" s="44"/>
      <c r="I117" s="15"/>
      <c r="K117" s="16"/>
    </row>
    <row r="118" spans="1:11" ht="42.75">
      <c r="A118" s="37">
        <v>4</v>
      </c>
      <c r="B118" s="35" t="s">
        <v>84</v>
      </c>
      <c r="C118" s="42">
        <f>C121+C123+C125+C127+C119</f>
        <v>0</v>
      </c>
      <c r="D118" s="42">
        <f>D121+D123+D125+D127+D119</f>
        <v>0</v>
      </c>
      <c r="E118" s="42">
        <f t="shared" ref="E118:H118" si="41">E121+E123+E125+E127+E119</f>
        <v>0</v>
      </c>
      <c r="F118" s="42">
        <f t="shared" si="41"/>
        <v>0</v>
      </c>
      <c r="G118" s="42">
        <f t="shared" si="41"/>
        <v>0</v>
      </c>
      <c r="H118" s="42">
        <f t="shared" si="41"/>
        <v>0</v>
      </c>
      <c r="I118" s="15"/>
      <c r="K118" s="16"/>
    </row>
    <row r="119" spans="1:11">
      <c r="A119" s="30" t="s">
        <v>20</v>
      </c>
      <c r="B119" s="29" t="s">
        <v>68</v>
      </c>
      <c r="C119" s="43"/>
      <c r="D119" s="43"/>
      <c r="E119" s="43"/>
      <c r="F119" s="43"/>
      <c r="G119" s="43"/>
      <c r="H119" s="43"/>
      <c r="I119" s="13"/>
      <c r="K119" s="16"/>
    </row>
    <row r="120" spans="1:11" ht="30">
      <c r="A120" s="30" t="s">
        <v>231</v>
      </c>
      <c r="B120" s="29" t="s">
        <v>232</v>
      </c>
      <c r="C120" s="43"/>
      <c r="D120" s="43"/>
      <c r="E120" s="43"/>
      <c r="F120" s="43"/>
      <c r="G120" s="43"/>
      <c r="H120" s="43"/>
      <c r="I120" s="13"/>
      <c r="K120" s="16"/>
    </row>
    <row r="121" spans="1:11" ht="30">
      <c r="A121" s="30" t="s">
        <v>233</v>
      </c>
      <c r="B121" s="29" t="s">
        <v>80</v>
      </c>
      <c r="C121" s="45"/>
      <c r="D121" s="44"/>
      <c r="E121" s="44"/>
      <c r="F121" s="44"/>
      <c r="G121" s="44"/>
      <c r="H121" s="44"/>
      <c r="I121" s="15"/>
      <c r="K121" s="16"/>
    </row>
    <row r="122" spans="1:11" ht="30">
      <c r="A122" s="30" t="s">
        <v>234</v>
      </c>
      <c r="B122" s="29" t="s">
        <v>232</v>
      </c>
      <c r="C122" s="45"/>
      <c r="D122" s="44"/>
      <c r="E122" s="44"/>
      <c r="F122" s="44"/>
      <c r="G122" s="44"/>
      <c r="H122" s="44"/>
      <c r="I122" s="15"/>
      <c r="K122" s="16"/>
    </row>
    <row r="123" spans="1:11" ht="30">
      <c r="A123" s="30" t="s">
        <v>235</v>
      </c>
      <c r="B123" s="29" t="s">
        <v>85</v>
      </c>
      <c r="C123" s="45"/>
      <c r="D123" s="44"/>
      <c r="E123" s="44"/>
      <c r="F123" s="44"/>
      <c r="G123" s="44"/>
      <c r="H123" s="44"/>
      <c r="I123" s="13"/>
      <c r="K123" s="16"/>
    </row>
    <row r="124" spans="1:11" ht="30">
      <c r="A124" s="30" t="s">
        <v>236</v>
      </c>
      <c r="B124" s="29" t="s">
        <v>232</v>
      </c>
      <c r="C124" s="45"/>
      <c r="D124" s="44"/>
      <c r="E124" s="44"/>
      <c r="F124" s="44"/>
      <c r="G124" s="44"/>
      <c r="H124" s="44"/>
      <c r="I124" s="15"/>
      <c r="K124" s="16"/>
    </row>
    <row r="125" spans="1:11" ht="60">
      <c r="A125" s="30" t="s">
        <v>237</v>
      </c>
      <c r="B125" s="29" t="s">
        <v>86</v>
      </c>
      <c r="C125" s="45"/>
      <c r="D125" s="44"/>
      <c r="E125" s="44"/>
      <c r="F125" s="44"/>
      <c r="G125" s="44"/>
      <c r="H125" s="44"/>
      <c r="I125" s="15"/>
      <c r="K125" s="16"/>
    </row>
    <row r="126" spans="1:11" ht="30">
      <c r="A126" s="30" t="s">
        <v>238</v>
      </c>
      <c r="B126" s="29" t="s">
        <v>232</v>
      </c>
      <c r="C126" s="45"/>
      <c r="D126" s="44"/>
      <c r="E126" s="44"/>
      <c r="F126" s="44"/>
      <c r="G126" s="44"/>
      <c r="H126" s="44"/>
      <c r="I126" s="13"/>
      <c r="K126" s="16"/>
    </row>
    <row r="127" spans="1:11" ht="60">
      <c r="A127" s="30" t="s">
        <v>239</v>
      </c>
      <c r="B127" s="29" t="s">
        <v>86</v>
      </c>
      <c r="C127" s="45"/>
      <c r="D127" s="44"/>
      <c r="E127" s="44"/>
      <c r="F127" s="44"/>
      <c r="G127" s="44"/>
      <c r="H127" s="44"/>
      <c r="I127" s="15"/>
      <c r="K127" s="16"/>
    </row>
    <row r="128" spans="1:11" ht="30">
      <c r="A128" s="30" t="s">
        <v>240</v>
      </c>
      <c r="B128" s="29" t="s">
        <v>232</v>
      </c>
      <c r="C128" s="45"/>
      <c r="D128" s="44"/>
      <c r="E128" s="44"/>
      <c r="F128" s="44"/>
      <c r="G128" s="44"/>
      <c r="H128" s="44"/>
      <c r="I128" s="15"/>
      <c r="K128" s="16"/>
    </row>
    <row r="129" spans="1:11">
      <c r="A129" s="30"/>
      <c r="B129" s="41" t="s">
        <v>241</v>
      </c>
      <c r="C129" s="45"/>
      <c r="D129" s="44"/>
      <c r="E129" s="44"/>
      <c r="F129" s="44"/>
      <c r="G129" s="44"/>
      <c r="H129" s="44"/>
      <c r="I129" s="15"/>
      <c r="K129" s="16"/>
    </row>
    <row r="130" spans="1:11" ht="120">
      <c r="A130" s="30" t="s">
        <v>242</v>
      </c>
      <c r="B130" s="29" t="s">
        <v>243</v>
      </c>
      <c r="C130" s="45"/>
      <c r="D130" s="44"/>
      <c r="E130" s="44"/>
      <c r="F130" s="44"/>
      <c r="G130" s="44"/>
      <c r="H130" s="44"/>
      <c r="I130" s="13"/>
      <c r="K130" s="16"/>
    </row>
    <row r="131" spans="1:11" ht="30">
      <c r="A131" s="30" t="s">
        <v>244</v>
      </c>
      <c r="B131" s="29" t="s">
        <v>232</v>
      </c>
      <c r="C131" s="45"/>
      <c r="D131" s="44"/>
      <c r="E131" s="44"/>
      <c r="F131" s="44"/>
      <c r="G131" s="44"/>
      <c r="H131" s="44"/>
      <c r="I131" s="15"/>
      <c r="K131" s="16"/>
    </row>
    <row r="132" spans="1:11" ht="28.5">
      <c r="A132" s="37">
        <v>5</v>
      </c>
      <c r="B132" s="35" t="s">
        <v>87</v>
      </c>
      <c r="C132" s="42">
        <f>C133+C136+C139+C142+C143+C146+C149+C150+C151+C152+C153+C154+C158</f>
        <v>0</v>
      </c>
      <c r="D132" s="42">
        <f>D133+D136+D139+D142+D143+D146+D149+D150+D151+D152+D153+D154+D158</f>
        <v>0</v>
      </c>
      <c r="E132" s="42">
        <f>E133+E136+E139+E142+E143+E146+E149+E150+E151+E152+E153+E154+E158</f>
        <v>0</v>
      </c>
      <c r="F132" s="42">
        <f t="shared" ref="F132:H132" si="42">F133+F136+F139+F142+F143+F146+F149+F150+F151+F152+F153+F154+F158</f>
        <v>0</v>
      </c>
      <c r="G132" s="42">
        <f t="shared" si="42"/>
        <v>0</v>
      </c>
      <c r="H132" s="42">
        <f t="shared" si="42"/>
        <v>0</v>
      </c>
      <c r="I132" s="15"/>
      <c r="K132" s="16"/>
    </row>
    <row r="133" spans="1:11">
      <c r="A133" s="30" t="s">
        <v>245</v>
      </c>
      <c r="B133" s="29" t="s">
        <v>88</v>
      </c>
      <c r="C133" s="43">
        <f>C134+C135</f>
        <v>0</v>
      </c>
      <c r="D133" s="43">
        <f t="shared" ref="D133:E133" si="43">D134+D135</f>
        <v>0</v>
      </c>
      <c r="E133" s="43">
        <f t="shared" si="43"/>
        <v>0</v>
      </c>
      <c r="F133" s="43">
        <f t="shared" ref="F133:H133" si="44">F134+F135</f>
        <v>0</v>
      </c>
      <c r="G133" s="43">
        <f t="shared" si="44"/>
        <v>0</v>
      </c>
      <c r="H133" s="43">
        <f t="shared" si="44"/>
        <v>0</v>
      </c>
      <c r="I133" s="13"/>
      <c r="K133" s="16"/>
    </row>
    <row r="134" spans="1:11">
      <c r="A134" s="30" t="s">
        <v>246</v>
      </c>
      <c r="B134" s="29" t="s">
        <v>89</v>
      </c>
      <c r="C134" s="45"/>
      <c r="D134" s="44"/>
      <c r="E134" s="44"/>
      <c r="F134" s="44"/>
      <c r="G134" s="44"/>
      <c r="H134" s="44"/>
      <c r="I134" s="15"/>
      <c r="K134" s="16"/>
    </row>
    <row r="135" spans="1:11" ht="30">
      <c r="A135" s="30" t="s">
        <v>247</v>
      </c>
      <c r="B135" s="29" t="s">
        <v>53</v>
      </c>
      <c r="C135" s="45"/>
      <c r="D135" s="44"/>
      <c r="E135" s="44"/>
      <c r="F135" s="44"/>
      <c r="G135" s="44"/>
      <c r="H135" s="44"/>
      <c r="I135" s="15"/>
      <c r="K135" s="16"/>
    </row>
    <row r="136" spans="1:11" ht="45">
      <c r="A136" s="30" t="s">
        <v>248</v>
      </c>
      <c r="B136" s="29" t="s">
        <v>90</v>
      </c>
      <c r="C136" s="43">
        <f>C137+C138</f>
        <v>0</v>
      </c>
      <c r="D136" s="43">
        <f t="shared" ref="D136:E136" si="45">D137+D138</f>
        <v>0</v>
      </c>
      <c r="E136" s="43">
        <f t="shared" si="45"/>
        <v>0</v>
      </c>
      <c r="F136" s="43">
        <f t="shared" ref="F136:H136" si="46">F137+F138</f>
        <v>0</v>
      </c>
      <c r="G136" s="43">
        <f t="shared" si="46"/>
        <v>0</v>
      </c>
      <c r="H136" s="43">
        <f t="shared" si="46"/>
        <v>0</v>
      </c>
      <c r="I136" s="15"/>
      <c r="K136" s="16"/>
    </row>
    <row r="137" spans="1:11" ht="30">
      <c r="A137" s="30" t="s">
        <v>249</v>
      </c>
      <c r="B137" s="29" t="s">
        <v>91</v>
      </c>
      <c r="C137" s="45"/>
      <c r="D137" s="45"/>
      <c r="E137" s="45"/>
      <c r="F137" s="45"/>
      <c r="G137" s="45"/>
      <c r="H137" s="45"/>
      <c r="I137" s="15"/>
      <c r="K137" s="16"/>
    </row>
    <row r="138" spans="1:11" ht="30">
      <c r="A138" s="30" t="s">
        <v>250</v>
      </c>
      <c r="B138" s="29" t="s">
        <v>53</v>
      </c>
      <c r="C138" s="45"/>
      <c r="D138" s="44"/>
      <c r="E138" s="44"/>
      <c r="F138" s="44"/>
      <c r="G138" s="44"/>
      <c r="H138" s="44"/>
      <c r="I138" s="15"/>
      <c r="K138" s="16"/>
    </row>
    <row r="139" spans="1:11" ht="30">
      <c r="A139" s="30" t="s">
        <v>251</v>
      </c>
      <c r="B139" s="29" t="s">
        <v>92</v>
      </c>
      <c r="C139" s="43">
        <f>C140+C141</f>
        <v>0</v>
      </c>
      <c r="D139" s="43">
        <f t="shared" ref="D139:E139" si="47">D140+D141</f>
        <v>0</v>
      </c>
      <c r="E139" s="43">
        <f t="shared" si="47"/>
        <v>0</v>
      </c>
      <c r="F139" s="43">
        <f t="shared" ref="F139:H139" si="48">F140+F141</f>
        <v>0</v>
      </c>
      <c r="G139" s="43">
        <f t="shared" si="48"/>
        <v>0</v>
      </c>
      <c r="H139" s="43">
        <f t="shared" si="48"/>
        <v>0</v>
      </c>
      <c r="I139" s="15"/>
      <c r="K139" s="16"/>
    </row>
    <row r="140" spans="1:11">
      <c r="A140" s="30" t="s">
        <v>252</v>
      </c>
      <c r="B140" s="29" t="s">
        <v>93</v>
      </c>
      <c r="C140" s="45"/>
      <c r="D140" s="44"/>
      <c r="E140" s="44"/>
      <c r="F140" s="44"/>
      <c r="G140" s="44"/>
      <c r="H140" s="44"/>
      <c r="I140" s="15"/>
      <c r="K140" s="16"/>
    </row>
    <row r="141" spans="1:11" ht="30">
      <c r="A141" s="30" t="s">
        <v>253</v>
      </c>
      <c r="B141" s="29" t="s">
        <v>53</v>
      </c>
      <c r="C141" s="45"/>
      <c r="D141" s="44"/>
      <c r="E141" s="44"/>
      <c r="F141" s="44"/>
      <c r="G141" s="44"/>
      <c r="H141" s="44"/>
      <c r="I141" s="15"/>
      <c r="K141" s="16"/>
    </row>
    <row r="142" spans="1:11">
      <c r="A142" s="30" t="s">
        <v>254</v>
      </c>
      <c r="B142" s="29" t="s">
        <v>94</v>
      </c>
      <c r="C142" s="45"/>
      <c r="D142" s="49"/>
      <c r="E142" s="49"/>
      <c r="F142" s="49"/>
      <c r="G142" s="49"/>
      <c r="H142" s="49"/>
      <c r="I142" s="13"/>
      <c r="K142" s="16"/>
    </row>
    <row r="143" spans="1:11" ht="30">
      <c r="A143" s="30" t="s">
        <v>255</v>
      </c>
      <c r="B143" s="29" t="s">
        <v>95</v>
      </c>
      <c r="C143" s="43">
        <f>C144+C145</f>
        <v>0</v>
      </c>
      <c r="D143" s="43">
        <f t="shared" ref="D143:E143" si="49">D144+D145</f>
        <v>0</v>
      </c>
      <c r="E143" s="43">
        <f t="shared" si="49"/>
        <v>0</v>
      </c>
      <c r="F143" s="43">
        <f t="shared" ref="F143:H143" si="50">F144+F145</f>
        <v>0</v>
      </c>
      <c r="G143" s="43">
        <f t="shared" si="50"/>
        <v>0</v>
      </c>
      <c r="H143" s="43">
        <f t="shared" si="50"/>
        <v>0</v>
      </c>
      <c r="I143" s="13">
        <f t="shared" ref="I143" si="51">I10-I45</f>
        <v>0</v>
      </c>
      <c r="K143" s="16"/>
    </row>
    <row r="144" spans="1:11" ht="30">
      <c r="A144" s="30" t="s">
        <v>256</v>
      </c>
      <c r="B144" s="29" t="s">
        <v>96</v>
      </c>
      <c r="C144" s="45"/>
      <c r="D144" s="44"/>
      <c r="E144" s="44"/>
      <c r="F144" s="44"/>
      <c r="G144" s="44"/>
      <c r="H144" s="44"/>
      <c r="I144" s="50"/>
    </row>
    <row r="145" spans="1:9" ht="19.149999999999999" customHeight="1">
      <c r="A145" s="30" t="s">
        <v>257</v>
      </c>
      <c r="B145" s="29" t="s">
        <v>53</v>
      </c>
      <c r="C145" s="45"/>
      <c r="D145" s="44"/>
      <c r="E145" s="44"/>
      <c r="F145" s="44"/>
      <c r="G145" s="44"/>
      <c r="H145" s="44"/>
      <c r="I145" s="15"/>
    </row>
    <row r="146" spans="1:9" ht="30">
      <c r="A146" s="30" t="s">
        <v>258</v>
      </c>
      <c r="B146" s="29" t="s">
        <v>97</v>
      </c>
      <c r="C146" s="43">
        <f>C147+C148</f>
        <v>0</v>
      </c>
      <c r="D146" s="43">
        <f t="shared" ref="D146:E146" si="52">D147+D148</f>
        <v>0</v>
      </c>
      <c r="E146" s="43">
        <f t="shared" si="52"/>
        <v>0</v>
      </c>
      <c r="F146" s="43">
        <f t="shared" ref="F146:H146" si="53">F147+F148</f>
        <v>0</v>
      </c>
      <c r="G146" s="43">
        <f t="shared" si="53"/>
        <v>0</v>
      </c>
      <c r="H146" s="43">
        <f t="shared" si="53"/>
        <v>0</v>
      </c>
      <c r="I146" s="50"/>
    </row>
    <row r="147" spans="1:9">
      <c r="A147" s="30" t="s">
        <v>259</v>
      </c>
      <c r="B147" s="29" t="s">
        <v>98</v>
      </c>
      <c r="C147" s="45"/>
      <c r="D147" s="44"/>
      <c r="E147" s="44"/>
      <c r="F147" s="44"/>
      <c r="G147" s="44"/>
      <c r="H147" s="44"/>
      <c r="I147" s="50"/>
    </row>
    <row r="148" spans="1:9" ht="19.149999999999999" customHeight="1">
      <c r="A148" s="30" t="s">
        <v>260</v>
      </c>
      <c r="B148" s="29" t="s">
        <v>99</v>
      </c>
      <c r="C148" s="45"/>
      <c r="D148" s="44"/>
      <c r="E148" s="44"/>
      <c r="F148" s="44"/>
      <c r="G148" s="44"/>
      <c r="H148" s="44"/>
      <c r="I148" s="15"/>
    </row>
    <row r="149" spans="1:9" ht="45">
      <c r="A149" s="30" t="s">
        <v>261</v>
      </c>
      <c r="B149" s="29" t="s">
        <v>100</v>
      </c>
      <c r="C149" s="45"/>
      <c r="D149" s="49"/>
      <c r="E149" s="49"/>
      <c r="F149" s="49"/>
      <c r="G149" s="49"/>
      <c r="H149" s="49"/>
      <c r="I149" s="50"/>
    </row>
    <row r="150" spans="1:9">
      <c r="A150" s="30" t="s">
        <v>262</v>
      </c>
      <c r="B150" s="29" t="s">
        <v>101</v>
      </c>
      <c r="C150" s="45"/>
      <c r="D150" s="44"/>
      <c r="E150" s="44"/>
      <c r="F150" s="44"/>
      <c r="G150" s="44"/>
      <c r="H150" s="44"/>
      <c r="I150" s="50"/>
    </row>
    <row r="151" spans="1:9">
      <c r="A151" s="30" t="s">
        <v>263</v>
      </c>
      <c r="B151" s="29" t="s">
        <v>102</v>
      </c>
      <c r="C151" s="45"/>
      <c r="D151" s="44"/>
      <c r="E151" s="44"/>
      <c r="F151" s="44"/>
      <c r="G151" s="44"/>
      <c r="H151" s="44"/>
      <c r="I151" s="50"/>
    </row>
    <row r="152" spans="1:9" ht="30">
      <c r="A152" s="30" t="s">
        <v>264</v>
      </c>
      <c r="B152" s="29" t="s">
        <v>103</v>
      </c>
      <c r="C152" s="45"/>
      <c r="D152" s="44"/>
      <c r="E152" s="44"/>
      <c r="F152" s="44"/>
      <c r="G152" s="44"/>
      <c r="H152" s="44"/>
      <c r="I152" s="50"/>
    </row>
    <row r="153" spans="1:9" ht="30">
      <c r="A153" s="30" t="s">
        <v>265</v>
      </c>
      <c r="B153" s="29" t="s">
        <v>104</v>
      </c>
      <c r="C153" s="45"/>
      <c r="D153" s="44"/>
      <c r="E153" s="44"/>
      <c r="F153" s="44"/>
      <c r="G153" s="44"/>
      <c r="H153" s="44"/>
      <c r="I153" s="50"/>
    </row>
    <row r="154" spans="1:9" ht="120">
      <c r="A154" s="30" t="s">
        <v>266</v>
      </c>
      <c r="B154" s="29" t="s">
        <v>105</v>
      </c>
      <c r="C154" s="45"/>
      <c r="D154" s="44"/>
      <c r="E154" s="44"/>
      <c r="F154" s="44"/>
      <c r="G154" s="44"/>
      <c r="H154" s="44"/>
      <c r="I154" s="50"/>
    </row>
    <row r="155" spans="1:9" ht="30">
      <c r="A155" s="30" t="s">
        <v>267</v>
      </c>
      <c r="B155" s="29" t="s">
        <v>268</v>
      </c>
      <c r="C155" s="45"/>
      <c r="D155" s="44"/>
      <c r="E155" s="44"/>
      <c r="F155" s="44"/>
      <c r="G155" s="44"/>
      <c r="H155" s="44"/>
      <c r="I155" s="50"/>
    </row>
    <row r="156" spans="1:9" ht="45">
      <c r="A156" s="30" t="s">
        <v>269</v>
      </c>
      <c r="B156" s="29" t="s">
        <v>207</v>
      </c>
      <c r="C156" s="45"/>
      <c r="D156" s="44"/>
      <c r="E156" s="44"/>
      <c r="F156" s="44"/>
      <c r="G156" s="44"/>
      <c r="H156" s="44"/>
      <c r="I156" s="50"/>
    </row>
    <row r="157" spans="1:9">
      <c r="A157" s="30" t="s">
        <v>270</v>
      </c>
      <c r="B157" s="29" t="s">
        <v>75</v>
      </c>
      <c r="C157" s="45"/>
      <c r="D157" s="44"/>
      <c r="E157" s="44"/>
      <c r="F157" s="44"/>
      <c r="G157" s="44"/>
      <c r="H157" s="44"/>
      <c r="I157" s="50"/>
    </row>
    <row r="158" spans="1:9">
      <c r="A158" s="30" t="s">
        <v>271</v>
      </c>
      <c r="B158" s="29" t="s">
        <v>106</v>
      </c>
      <c r="C158" s="43">
        <f>SUM(C159:C190)</f>
        <v>0</v>
      </c>
      <c r="D158" s="43">
        <f>SUM(D159:D190)</f>
        <v>0</v>
      </c>
      <c r="E158" s="43">
        <f>SUM(E159:E190)</f>
        <v>0</v>
      </c>
      <c r="F158" s="43">
        <f t="shared" ref="F158:H158" si="54">SUM(F159:F190)</f>
        <v>0</v>
      </c>
      <c r="G158" s="43">
        <f t="shared" si="54"/>
        <v>0</v>
      </c>
      <c r="H158" s="43">
        <f t="shared" si="54"/>
        <v>0</v>
      </c>
      <c r="I158" s="50"/>
    </row>
    <row r="159" spans="1:9" ht="45">
      <c r="A159" s="30" t="s">
        <v>272</v>
      </c>
      <c r="B159" s="29" t="s">
        <v>107</v>
      </c>
      <c r="C159" s="45"/>
      <c r="D159" s="44"/>
      <c r="E159" s="44"/>
      <c r="F159" s="44"/>
      <c r="G159" s="44"/>
      <c r="H159" s="44"/>
      <c r="I159" s="50"/>
    </row>
    <row r="160" spans="1:9" ht="120">
      <c r="A160" s="30" t="s">
        <v>273</v>
      </c>
      <c r="B160" s="29" t="s">
        <v>108</v>
      </c>
      <c r="C160" s="45"/>
      <c r="D160" s="44"/>
      <c r="E160" s="44"/>
      <c r="F160" s="44"/>
      <c r="G160" s="44"/>
      <c r="H160" s="44"/>
      <c r="I160" s="13">
        <f t="shared" ref="I160" si="55">I27-I62</f>
        <v>0</v>
      </c>
    </row>
    <row r="161" spans="1:9" ht="30">
      <c r="A161" s="30" t="s">
        <v>274</v>
      </c>
      <c r="B161" s="29" t="s">
        <v>109</v>
      </c>
      <c r="C161" s="45"/>
      <c r="D161" s="48"/>
      <c r="E161" s="48"/>
      <c r="F161" s="48"/>
      <c r="G161" s="48"/>
      <c r="H161" s="48"/>
      <c r="I161" s="50"/>
    </row>
    <row r="162" spans="1:9">
      <c r="A162" s="30" t="s">
        <v>275</v>
      </c>
      <c r="B162" s="29" t="s">
        <v>110</v>
      </c>
      <c r="C162" s="45"/>
      <c r="D162" s="44"/>
      <c r="E162" s="44"/>
      <c r="F162" s="44"/>
      <c r="G162" s="44"/>
      <c r="H162" s="44"/>
      <c r="I162" s="50"/>
    </row>
    <row r="163" spans="1:9" ht="60">
      <c r="A163" s="30" t="s">
        <v>276</v>
      </c>
      <c r="B163" s="29" t="s">
        <v>111</v>
      </c>
      <c r="C163" s="45"/>
      <c r="D163" s="44"/>
      <c r="E163" s="44"/>
      <c r="F163" s="44"/>
      <c r="G163" s="44"/>
      <c r="H163" s="44"/>
      <c r="I163" s="50"/>
    </row>
    <row r="164" spans="1:9" ht="30">
      <c r="A164" s="30" t="s">
        <v>277</v>
      </c>
      <c r="B164" s="29" t="s">
        <v>112</v>
      </c>
      <c r="C164" s="45"/>
      <c r="D164" s="44"/>
      <c r="E164" s="44"/>
      <c r="F164" s="44"/>
      <c r="G164" s="44"/>
      <c r="H164" s="44"/>
      <c r="I164" s="50"/>
    </row>
    <row r="165" spans="1:9" ht="30">
      <c r="A165" s="30" t="s">
        <v>278</v>
      </c>
      <c r="B165" s="29" t="s">
        <v>113</v>
      </c>
      <c r="C165" s="45"/>
      <c r="D165" s="44"/>
      <c r="E165" s="44"/>
      <c r="F165" s="44"/>
      <c r="G165" s="44"/>
      <c r="H165" s="44"/>
      <c r="I165" s="50"/>
    </row>
    <row r="166" spans="1:9" ht="30">
      <c r="A166" s="30" t="s">
        <v>279</v>
      </c>
      <c r="B166" s="29" t="s">
        <v>114</v>
      </c>
      <c r="C166" s="45"/>
      <c r="D166" s="44"/>
      <c r="E166" s="44"/>
      <c r="F166" s="44"/>
      <c r="G166" s="44"/>
      <c r="H166" s="44"/>
      <c r="I166" s="50"/>
    </row>
    <row r="167" spans="1:9" ht="30">
      <c r="A167" s="30" t="s">
        <v>280</v>
      </c>
      <c r="B167" s="29" t="s">
        <v>115</v>
      </c>
      <c r="C167" s="45"/>
      <c r="D167" s="44"/>
      <c r="E167" s="44"/>
      <c r="F167" s="44"/>
      <c r="G167" s="44"/>
      <c r="H167" s="44"/>
      <c r="I167" s="50"/>
    </row>
    <row r="168" spans="1:9" ht="30">
      <c r="A168" s="30" t="s">
        <v>281</v>
      </c>
      <c r="B168" s="29" t="s">
        <v>116</v>
      </c>
      <c r="C168" s="45"/>
      <c r="D168" s="44"/>
      <c r="E168" s="44"/>
      <c r="F168" s="44"/>
      <c r="G168" s="44"/>
      <c r="H168" s="44"/>
      <c r="I168" s="50"/>
    </row>
    <row r="169" spans="1:9" ht="30">
      <c r="A169" s="30" t="s">
        <v>282</v>
      </c>
      <c r="B169" s="29" t="s">
        <v>117</v>
      </c>
      <c r="C169" s="45"/>
      <c r="D169" s="44"/>
      <c r="E169" s="44"/>
      <c r="F169" s="44"/>
      <c r="G169" s="44"/>
      <c r="H169" s="44"/>
      <c r="I169" s="50"/>
    </row>
    <row r="170" spans="1:9">
      <c r="A170" s="30" t="s">
        <v>283</v>
      </c>
      <c r="B170" s="29" t="s">
        <v>118</v>
      </c>
      <c r="C170" s="45"/>
      <c r="D170" s="44"/>
      <c r="E170" s="44"/>
      <c r="F170" s="44"/>
      <c r="G170" s="44"/>
      <c r="H170" s="44"/>
      <c r="I170" s="50"/>
    </row>
    <row r="171" spans="1:9" ht="30">
      <c r="A171" s="30" t="s">
        <v>284</v>
      </c>
      <c r="B171" s="29" t="s">
        <v>119</v>
      </c>
      <c r="C171" s="45"/>
      <c r="D171" s="44"/>
      <c r="E171" s="44"/>
      <c r="F171" s="44"/>
      <c r="G171" s="44"/>
      <c r="H171" s="44"/>
      <c r="I171" s="50"/>
    </row>
    <row r="172" spans="1:9" ht="30">
      <c r="A172" s="30" t="s">
        <v>285</v>
      </c>
      <c r="B172" s="29" t="s">
        <v>120</v>
      </c>
      <c r="C172" s="45"/>
      <c r="D172" s="44"/>
      <c r="E172" s="44"/>
      <c r="F172" s="44"/>
      <c r="G172" s="44"/>
      <c r="H172" s="44"/>
      <c r="I172" s="50"/>
    </row>
    <row r="173" spans="1:9" ht="60">
      <c r="A173" s="30" t="s">
        <v>286</v>
      </c>
      <c r="B173" s="29" t="s">
        <v>121</v>
      </c>
      <c r="C173" s="45"/>
      <c r="D173" s="44"/>
      <c r="E173" s="44"/>
      <c r="F173" s="44"/>
      <c r="G173" s="44"/>
      <c r="H173" s="44"/>
      <c r="I173" s="50"/>
    </row>
    <row r="174" spans="1:9" ht="60">
      <c r="A174" s="30" t="s">
        <v>287</v>
      </c>
      <c r="B174" s="29" t="s">
        <v>288</v>
      </c>
      <c r="C174" s="45"/>
      <c r="D174" s="44"/>
      <c r="E174" s="44"/>
      <c r="F174" s="44"/>
      <c r="G174" s="44"/>
      <c r="H174" s="44"/>
      <c r="I174" s="50"/>
    </row>
    <row r="175" spans="1:9">
      <c r="A175" s="30" t="s">
        <v>289</v>
      </c>
      <c r="B175" s="29" t="s">
        <v>122</v>
      </c>
      <c r="C175" s="45"/>
      <c r="D175" s="44"/>
      <c r="E175" s="44"/>
      <c r="F175" s="44"/>
      <c r="G175" s="44"/>
      <c r="H175" s="44"/>
      <c r="I175" s="50"/>
    </row>
    <row r="176" spans="1:9" ht="30">
      <c r="A176" s="30" t="s">
        <v>290</v>
      </c>
      <c r="B176" s="29" t="s">
        <v>123</v>
      </c>
      <c r="C176" s="45"/>
      <c r="D176" s="44"/>
      <c r="E176" s="44"/>
      <c r="F176" s="44"/>
      <c r="G176" s="44"/>
      <c r="H176" s="44"/>
      <c r="I176" s="50"/>
    </row>
    <row r="177" spans="1:9">
      <c r="A177" s="30" t="s">
        <v>291</v>
      </c>
      <c r="B177" s="29" t="s">
        <v>124</v>
      </c>
      <c r="C177" s="45"/>
      <c r="D177" s="44"/>
      <c r="E177" s="44"/>
      <c r="F177" s="44"/>
      <c r="G177" s="44"/>
      <c r="H177" s="44"/>
      <c r="I177" s="50"/>
    </row>
    <row r="178" spans="1:9">
      <c r="A178" s="30" t="s">
        <v>292</v>
      </c>
      <c r="B178" s="29" t="s">
        <v>125</v>
      </c>
      <c r="C178" s="45"/>
      <c r="D178" s="44"/>
      <c r="E178" s="44"/>
      <c r="F178" s="44"/>
      <c r="G178" s="44"/>
      <c r="H178" s="44"/>
      <c r="I178" s="50"/>
    </row>
    <row r="179" spans="1:9">
      <c r="A179" s="30" t="s">
        <v>293</v>
      </c>
      <c r="B179" s="29" t="s">
        <v>126</v>
      </c>
      <c r="C179" s="45"/>
      <c r="D179" s="44"/>
      <c r="E179" s="44"/>
      <c r="F179" s="44"/>
      <c r="G179" s="44"/>
      <c r="H179" s="44"/>
      <c r="I179" s="50"/>
    </row>
    <row r="180" spans="1:9" ht="30">
      <c r="A180" s="30" t="s">
        <v>294</v>
      </c>
      <c r="B180" s="29" t="s">
        <v>127</v>
      </c>
      <c r="C180" s="45"/>
      <c r="D180" s="44"/>
      <c r="E180" s="44"/>
      <c r="F180" s="44"/>
      <c r="G180" s="44"/>
      <c r="H180" s="44"/>
      <c r="I180" s="50"/>
    </row>
    <row r="181" spans="1:9" ht="30">
      <c r="A181" s="30" t="s">
        <v>295</v>
      </c>
      <c r="B181" s="29" t="s">
        <v>128</v>
      </c>
      <c r="C181" s="45"/>
      <c r="D181" s="44"/>
      <c r="E181" s="44"/>
      <c r="F181" s="44"/>
      <c r="G181" s="44"/>
      <c r="H181" s="44"/>
      <c r="I181" s="50"/>
    </row>
    <row r="182" spans="1:9" ht="30">
      <c r="A182" s="30" t="s">
        <v>296</v>
      </c>
      <c r="B182" s="29" t="s">
        <v>129</v>
      </c>
      <c r="C182" s="45"/>
      <c r="D182" s="44"/>
      <c r="E182" s="44"/>
      <c r="F182" s="44"/>
      <c r="G182" s="44"/>
      <c r="H182" s="44"/>
      <c r="I182" s="50"/>
    </row>
    <row r="183" spans="1:9" ht="75">
      <c r="A183" s="30" t="s">
        <v>297</v>
      </c>
      <c r="B183" s="29" t="s">
        <v>130</v>
      </c>
      <c r="C183" s="45"/>
      <c r="D183" s="44"/>
      <c r="E183" s="44"/>
      <c r="F183" s="44"/>
      <c r="G183" s="44"/>
      <c r="H183" s="44"/>
      <c r="I183" s="50"/>
    </row>
    <row r="184" spans="1:9" ht="45">
      <c r="A184" s="30" t="s">
        <v>298</v>
      </c>
      <c r="B184" s="29" t="s">
        <v>131</v>
      </c>
      <c r="C184" s="45"/>
      <c r="D184" s="44"/>
      <c r="E184" s="44"/>
      <c r="F184" s="44"/>
      <c r="G184" s="44"/>
      <c r="H184" s="44"/>
      <c r="I184" s="50"/>
    </row>
    <row r="185" spans="1:9" ht="165">
      <c r="A185" s="30" t="s">
        <v>299</v>
      </c>
      <c r="B185" s="36" t="s">
        <v>132</v>
      </c>
      <c r="C185" s="45"/>
      <c r="D185" s="44"/>
      <c r="E185" s="44"/>
      <c r="F185" s="44"/>
      <c r="G185" s="44"/>
      <c r="H185" s="44"/>
      <c r="I185" s="50"/>
    </row>
    <row r="186" spans="1:9" ht="60">
      <c r="A186" s="30" t="s">
        <v>300</v>
      </c>
      <c r="B186" s="29" t="s">
        <v>133</v>
      </c>
      <c r="C186" s="45"/>
      <c r="D186" s="44"/>
      <c r="E186" s="44"/>
      <c r="F186" s="44"/>
      <c r="G186" s="44"/>
      <c r="H186" s="44"/>
      <c r="I186" s="50"/>
    </row>
    <row r="187" spans="1:9" ht="30">
      <c r="A187" s="30" t="s">
        <v>301</v>
      </c>
      <c r="B187" s="29" t="s">
        <v>134</v>
      </c>
      <c r="C187" s="45"/>
      <c r="D187" s="44"/>
      <c r="E187" s="44"/>
      <c r="F187" s="44"/>
      <c r="G187" s="44"/>
      <c r="H187" s="44"/>
      <c r="I187" s="50"/>
    </row>
    <row r="188" spans="1:9" ht="45">
      <c r="A188" s="30" t="s">
        <v>302</v>
      </c>
      <c r="B188" s="29" t="s">
        <v>135</v>
      </c>
      <c r="C188" s="45"/>
      <c r="D188" s="44"/>
      <c r="E188" s="44"/>
      <c r="F188" s="44"/>
      <c r="G188" s="44"/>
      <c r="H188" s="44"/>
      <c r="I188" s="50"/>
    </row>
    <row r="189" spans="1:9">
      <c r="A189" s="30" t="s">
        <v>303</v>
      </c>
      <c r="B189" s="29" t="s">
        <v>136</v>
      </c>
      <c r="C189" s="45"/>
      <c r="D189" s="44"/>
      <c r="E189" s="44"/>
      <c r="F189" s="44"/>
      <c r="G189" s="44"/>
      <c r="H189" s="44"/>
      <c r="I189" s="50"/>
    </row>
    <row r="190" spans="1:9" ht="30">
      <c r="A190" s="30" t="s">
        <v>304</v>
      </c>
      <c r="B190" s="29" t="s">
        <v>137</v>
      </c>
      <c r="C190" s="45"/>
      <c r="D190" s="44"/>
      <c r="E190" s="44"/>
      <c r="F190" s="44"/>
      <c r="G190" s="44"/>
      <c r="H190" s="44"/>
      <c r="I190" s="50"/>
    </row>
    <row r="191" spans="1:9">
      <c r="A191" s="37">
        <v>6</v>
      </c>
      <c r="B191" s="32" t="s">
        <v>138</v>
      </c>
      <c r="C191" s="42">
        <f>C10-C31</f>
        <v>0</v>
      </c>
      <c r="D191" s="42">
        <f t="shared" ref="D191:E191" si="56">D10-D31</f>
        <v>0</v>
      </c>
      <c r="E191" s="42">
        <f t="shared" si="56"/>
        <v>0</v>
      </c>
      <c r="F191" s="42">
        <f t="shared" ref="F191:I191" si="57">F10-F31</f>
        <v>0</v>
      </c>
      <c r="G191" s="42">
        <f t="shared" si="57"/>
        <v>0</v>
      </c>
      <c r="H191" s="42">
        <f t="shared" si="57"/>
        <v>0</v>
      </c>
      <c r="I191" s="42">
        <f t="shared" si="57"/>
        <v>0</v>
      </c>
    </row>
  </sheetData>
  <mergeCells count="14">
    <mergeCell ref="A49:A50"/>
    <mergeCell ref="A55:A56"/>
    <mergeCell ref="I7:I8"/>
    <mergeCell ref="A3:I3"/>
    <mergeCell ref="A4:I4"/>
    <mergeCell ref="A6:A8"/>
    <mergeCell ref="C6:C8"/>
    <mergeCell ref="D7:D8"/>
    <mergeCell ref="E7:E8"/>
    <mergeCell ref="F7:H7"/>
    <mergeCell ref="D6:H6"/>
    <mergeCell ref="B6:B8"/>
    <mergeCell ref="A39:A40"/>
    <mergeCell ref="A42:A43"/>
  </mergeCells>
  <printOptions horizontalCentered="1"/>
  <pageMargins left="0" right="0" top="0" bottom="0" header="0" footer="0"/>
  <pageSetup paperSize="9" scale="5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 ожидаемого исполнения</vt:lpstr>
      <vt:lpstr>'оценка ожидаемого исполнения'!Заголовки_для_печати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2019-12-25T13:25:45Z</cp:lastPrinted>
  <dcterms:created xsi:type="dcterms:W3CDTF">2014-10-16T10:39:44Z</dcterms:created>
  <dcterms:modified xsi:type="dcterms:W3CDTF">2019-12-25T13:25:47Z</dcterms:modified>
</cp:coreProperties>
</file>