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400" windowHeight="9525"/>
  </bookViews>
  <sheets>
    <sheet name="Приложение 21" sheetId="1" r:id="rId1"/>
  </sheets>
  <definedNames>
    <definedName name="_xlnm.Print_Area" localSheetId="0">'Приложение 21'!$A$1:$M$143</definedName>
  </definedNames>
  <calcPr calcId="124519"/>
</workbook>
</file>

<file path=xl/calcChain.xml><?xml version="1.0" encoding="utf-8"?>
<calcChain xmlns="http://schemas.openxmlformats.org/spreadsheetml/2006/main">
  <c r="M142" i="1"/>
  <c r="L142"/>
  <c r="K142"/>
  <c r="F142"/>
  <c r="E142"/>
  <c r="D142"/>
  <c r="M51" l="1"/>
  <c r="L51"/>
  <c r="K51"/>
  <c r="M47"/>
  <c r="L47"/>
  <c r="K47"/>
  <c r="M43"/>
  <c r="L43"/>
  <c r="K43"/>
  <c r="M39"/>
  <c r="L39"/>
  <c r="K39"/>
  <c r="M36"/>
  <c r="L36"/>
  <c r="K36"/>
  <c r="M32"/>
  <c r="L32"/>
  <c r="K32"/>
  <c r="M27"/>
  <c r="L27"/>
  <c r="K27"/>
  <c r="M21"/>
  <c r="L21"/>
  <c r="K21"/>
  <c r="M18"/>
  <c r="L18"/>
  <c r="K18"/>
  <c r="M14"/>
  <c r="L14"/>
  <c r="K14"/>
</calcChain>
</file>

<file path=xl/sharedStrings.xml><?xml version="1.0" encoding="utf-8"?>
<sst xmlns="http://schemas.openxmlformats.org/spreadsheetml/2006/main" count="269" uniqueCount="186">
  <si>
    <t>Субвенция на осуществление полномочий по выплате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</t>
  </si>
  <si>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</si>
  <si>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</si>
  <si>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</si>
  <si>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</si>
  <si>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</si>
  <si>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</si>
  <si>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</si>
  <si>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</si>
  <si>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Субвенция  на оплату жилищно-коммунальных услуг отдельным категориям граждан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</si>
  <si>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</si>
  <si>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</si>
  <si>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</si>
  <si>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</si>
  <si>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</si>
  <si>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 полномочий по предоставлению гражданам в целях оказания социальной поддержки субсидий на оплату жилых помещений и коммунальных услуг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</si>
  <si>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</si>
  <si>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</si>
  <si>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</si>
  <si>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</si>
  <si>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</si>
  <si>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</si>
  <si>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</si>
  <si>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</si>
  <si>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</si>
  <si>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</si>
  <si>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</si>
  <si>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</si>
  <si>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отдельных категорий граждан, работающих и проживающих в сельской местности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</si>
  <si>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</si>
  <si>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</si>
  <si>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</si>
  <si>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2 02 35280 05 0000 150</t>
  </si>
  <si>
    <t>2 02 30013 05 0000 150</t>
  </si>
  <si>
    <t>2 02 30022 05 0000 150</t>
  </si>
  <si>
    <t>2 02 30024 05 0000 150</t>
  </si>
  <si>
    <t>2 02 35084 05 0000 150</t>
  </si>
  <si>
    <t>2 02 35270 05 0000 150</t>
  </si>
  <si>
    <t>2 02 35380 05 0000 150</t>
  </si>
  <si>
    <t>2 02 35137 05 0000 150</t>
  </si>
  <si>
    <t>2 02 35120 05 0000 150</t>
  </si>
  <si>
    <t>2 02 35573 05 0000 150</t>
  </si>
  <si>
    <t>Субвенция 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"О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граждан"</t>
  </si>
  <si>
    <t>Расходы на 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</si>
  <si>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 xml:space="preserve">Субвенция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</si>
  <si>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</si>
  <si>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</si>
  <si>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</si>
  <si>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</si>
  <si>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</si>
  <si>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</si>
  <si>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Субвенция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</si>
  <si>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Субвенция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</si>
  <si>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</si>
  <si>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</si>
  <si>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</si>
  <si>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созданию и обеспечению деятельности  комиссий по делам несовершеннолетних и защите их прав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</si>
  <si>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</si>
  <si>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</si>
  <si>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</t>
  </si>
  <si>
    <t>Субвенция  по назначению и выплате единовременного пособия при передаче ребенка на воспитание в семью</t>
  </si>
  <si>
    <t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</si>
  <si>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</si>
  <si>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</si>
  <si>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</si>
  <si>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награжденнымнагрудным знаком "Почетный донор"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</si>
  <si>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</si>
  <si>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</si>
  <si>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Распределение субвенции бюджетам муниципальных районов и городских округов на 2018 год и на плановый период 2019 и 2020 годов на осуществление полномочий по назначению и осуществлению ежемесячной выплаты в связи с рождением (усыновлением) первого ребенка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</si>
  <si>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</si>
  <si>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</si>
  <si>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</si>
  <si>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</si>
  <si>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</si>
  <si>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</si>
  <si>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</si>
  <si>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043P372260</t>
  </si>
  <si>
    <t>042P172160</t>
  </si>
  <si>
    <t>к  Решению Собрания депутатов Орловского района</t>
  </si>
  <si>
    <t>Субвенция на осуществление 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</si>
  <si>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</si>
  <si>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</si>
  <si>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</si>
  <si>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</si>
  <si>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</si>
  <si>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</si>
  <si>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</si>
  <si>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</si>
  <si>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0420052700</t>
  </si>
  <si>
    <t>0410072110</t>
  </si>
  <si>
    <t>0420052600</t>
  </si>
  <si>
    <t>0420072180</t>
  </si>
  <si>
    <t>0420072220</t>
  </si>
  <si>
    <t>0420072420</t>
  </si>
  <si>
    <t>0420072200</t>
  </si>
  <si>
    <t>0410051370</t>
  </si>
  <si>
    <t>0410052200</t>
  </si>
  <si>
    <t>0410072050</t>
  </si>
  <si>
    <t>0410072080</t>
  </si>
  <si>
    <t>0410072090</t>
  </si>
  <si>
    <t>0410072070</t>
  </si>
  <si>
    <t>0410072100</t>
  </si>
  <si>
    <t>0410072120</t>
  </si>
  <si>
    <t>0420053800</t>
  </si>
  <si>
    <t>0420072150</t>
  </si>
  <si>
    <t>0420072170</t>
  </si>
  <si>
    <t>0410072060</t>
  </si>
  <si>
    <t>0520052800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</si>
  <si>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</si>
  <si>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</si>
  <si>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 в соответствии с Федеральным законом от 19 мая  1995 года № 81-ФЗ «О государственных пособиях гражданам, имеющим детей»,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</si>
  <si>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</si>
  <si>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</si>
  <si>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</si>
  <si>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</si>
  <si>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</si>
  <si>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</si>
  <si>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</si>
  <si>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Субвенция на осуществление полномочий по выплате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</t>
  </si>
  <si>
    <t>Расходы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</si>
  <si>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</si>
  <si>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</si>
  <si>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</si>
  <si>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2 02 35260 05 0000 151</t>
  </si>
  <si>
    <t>2 02 30024 05 0000 151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</si>
  <si>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</si>
  <si>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тружеников тыла, за исключением проезда на 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</si>
  <si>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</si>
  <si>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</si>
  <si>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</si>
  <si>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</si>
  <si>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на организацию оказания медицинской помощи на территории Ростовской области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областных медицинских организациях, перечень которых утверждается органом государственной власти Ростовской области, уполномоченным в соответствии с Областным законом «О наделении органов местного самоуправления государственными полномочиями Ростовской области по организации оказания медицинской помощи» осуществлять контроль за исполнением государственных полномочий, а также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власти)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</si>
  <si>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</t>
  </si>
  <si>
    <t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</si>
  <si>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</si>
  <si>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</si>
  <si>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</si>
  <si>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</si>
  <si>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</si>
  <si>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</si>
  <si>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</si>
  <si>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0707</t>
  </si>
  <si>
    <t>0901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</si>
  <si>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</si>
  <si>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</si>
  <si>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</si>
  <si>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</si>
  <si>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</si>
  <si>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</si>
  <si>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</si>
  <si>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</si>
  <si>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15100R5082</t>
  </si>
  <si>
    <t>15100R5083</t>
  </si>
  <si>
    <t>1006</t>
  </si>
  <si>
    <t>2023 год Сумма (тыс.руб)</t>
  </si>
  <si>
    <t xml:space="preserve">Субвенция на осуществление ежемесячных выплат на детей в возрасте от трех до семи лет включительно 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</si>
  <si>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</si>
  <si>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</si>
  <si>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</si>
  <si>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</si>
  <si>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</si>
  <si>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Субвенция на осуществление полномочий по подготовке и проведению Всероссийской переписи населения 2020 года</t>
  </si>
  <si>
    <t xml:space="preserve">Расходы на осуществление полномочий по подготовке и проведению Всероссийской переписи населения 2020 года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</si>
  <si>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2 02 35469 05 0000 150</t>
  </si>
  <si>
    <t>9990054690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</si>
  <si>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</si>
  <si>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</si>
  <si>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2022 год    Сумма (тыс.руб)</t>
  </si>
  <si>
    <t>2024 год Сумма (тыс.руб)</t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</si>
  <si>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</si>
  <si>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организацию исполнительно-распорядительных функций, 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</si>
  <si>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 xml:space="preserve"> "О бюджете Орловского района на 2022 год</t>
  </si>
  <si>
    <t>и на плановый период 2023 и 2024 годов"</t>
  </si>
  <si>
    <t>1530072330</t>
  </si>
  <si>
    <t>Субвенция на осуществление полномочий по выплате ежемесячного пособия на ребенка</t>
  </si>
  <si>
    <t xml:space="preserve"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правонарушениях»
</t>
  </si>
  <si>
    <t>0140072430</t>
  </si>
  <si>
    <t>Субвенция на 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</si>
  <si>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9990051350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</si>
  <si>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b/>
        <sz val="10"/>
        <rFont val="Times New Roman"/>
        <family val="1"/>
        <charset val="204"/>
      </rPr>
      <t>статьей 7</t>
    </r>
    <r>
      <rPr>
        <b/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b/>
        <sz val="10"/>
        <rFont val="Times New Roman"/>
        <family val="1"/>
        <charset val="204"/>
      </rPr>
      <t>законом</t>
    </r>
    <r>
      <rPr>
        <b/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b/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</si>
  <si>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r>
      <t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b/>
        <vertAlign val="superscript"/>
        <sz val="10"/>
        <color indexed="8"/>
        <rFont val="Times New Roman"/>
        <family val="1"/>
        <charset val="204"/>
      </rPr>
      <t>1</t>
    </r>
    <r>
      <rPr>
        <b/>
        <sz val="10"/>
        <color indexed="8"/>
        <rFont val="Times New Roman"/>
        <family val="1"/>
        <charset val="204"/>
      </rPr>
      <t>,1</t>
    </r>
    <r>
      <rPr>
        <b/>
        <vertAlign val="super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, 1</t>
    </r>
    <r>
      <rPr>
        <b/>
        <vertAlign val="superscript"/>
        <sz val="10"/>
        <color indexed="8"/>
        <rFont val="Times New Roman"/>
        <family val="1"/>
        <charset val="204"/>
      </rPr>
      <t>3</t>
    </r>
    <r>
      <rPr>
        <b/>
        <sz val="10"/>
        <color indexed="8"/>
        <rFont val="Times New Roman"/>
        <family val="1"/>
        <charset val="204"/>
      </rPr>
      <t xml:space="preserve"> статьи 13</t>
    </r>
    <r>
      <rPr>
        <b/>
        <vertAlign val="super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</t>
    </r>
  </si>
  <si>
    <t>2 02 39999 05 0000 150</t>
  </si>
  <si>
    <t>Cубвенции бюджетам муниципальных районов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 в соответствии со статьями14, 16, 21 Федерального закона от 12 января 1995 года  № 5-ФЗ «О ветеранах», вставших на учет до 1 января 2005 года, в части приема и оформления необходимых документов</t>
  </si>
  <si>
    <t>2  02 35135 05 0000 150</t>
  </si>
  <si>
    <t>Приложение 9</t>
  </si>
  <si>
    <t xml:space="preserve">Распределение субвенций выделенных бюджету Орловского района из областного бюджета  на 2022 год и на плановый период  2023  и  2024 годов 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</si>
</sst>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/>
    <xf numFmtId="0" fontId="9" fillId="0" borderId="0" xfId="0" applyFont="1" applyFill="1"/>
    <xf numFmtId="0" fontId="6" fillId="0" borderId="0" xfId="0" applyFont="1" applyFill="1" applyAlignment="1">
      <alignment horizontal="right"/>
    </xf>
    <xf numFmtId="164" fontId="0" fillId="0" borderId="0" xfId="0" applyNumberFormat="1" applyFill="1" applyAlignment="1">
      <alignment horizontal="left" vertical="top" wrapText="1"/>
    </xf>
    <xf numFmtId="165" fontId="9" fillId="0" borderId="0" xfId="0" applyNumberFormat="1" applyFont="1" applyFill="1"/>
    <xf numFmtId="165" fontId="6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justify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/>
    <xf numFmtId="166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1" xfId="0" applyFill="1" applyBorder="1"/>
    <xf numFmtId="49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2" borderId="1" xfId="0" applyNumberFormat="1" applyFont="1" applyFill="1" applyBorder="1" applyAlignment="1">
      <alignment horizontal="justify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6" fontId="1" fillId="0" borderId="3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vertical="top" wrapText="1"/>
    </xf>
    <xf numFmtId="0" fontId="0" fillId="0" borderId="0" xfId="0" applyFill="1" applyBorder="1"/>
    <xf numFmtId="0" fontId="0" fillId="2" borderId="0" xfId="0" applyFill="1" applyBorder="1"/>
    <xf numFmtId="0" fontId="12" fillId="0" borderId="0" xfId="0" applyFont="1" applyFill="1" applyBorder="1"/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165" fontId="1" fillId="0" borderId="2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165" fontId="1" fillId="2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5" xfId="0" applyNumberFormat="1" applyFont="1" applyFill="1" applyBorder="1" applyAlignment="1">
      <alignment horizontal="center" vertical="top" wrapText="1"/>
    </xf>
    <xf numFmtId="165" fontId="2" fillId="0" borderId="8" xfId="0" applyNumberFormat="1" applyFont="1" applyFill="1" applyBorder="1" applyAlignment="1">
      <alignment horizontal="center" vertical="top" wrapText="1"/>
    </xf>
    <xf numFmtId="165" fontId="2" fillId="0" borderId="4" xfId="0" applyNumberFormat="1" applyFont="1" applyFill="1" applyBorder="1" applyAlignment="1">
      <alignment horizontal="center" vertical="top" wrapText="1"/>
    </xf>
    <xf numFmtId="165" fontId="1" fillId="0" borderId="5" xfId="0" applyNumberFormat="1" applyFont="1" applyFill="1" applyBorder="1" applyAlignment="1">
      <alignment horizontal="center" vertical="top" wrapText="1"/>
    </xf>
    <xf numFmtId="165" fontId="1" fillId="0" borderId="6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7" xfId="0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49" fontId="1" fillId="0" borderId="5" xfId="0" applyNumberFormat="1" applyFont="1" applyFill="1" applyBorder="1" applyAlignment="1">
      <alignment horizontal="justify" vertical="top" wrapText="1"/>
    </xf>
    <xf numFmtId="0" fontId="6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L151"/>
  <sheetViews>
    <sheetView tabSelected="1" view="pageBreakPreview" topLeftCell="A137" zoomScaleSheetLayoutView="100" workbookViewId="0">
      <selection activeCell="E11" sqref="E11"/>
    </sheetView>
  </sheetViews>
  <sheetFormatPr defaultColWidth="9.140625" defaultRowHeight="15"/>
  <cols>
    <col min="1" max="1" width="7" style="1" customWidth="1"/>
    <col min="2" max="2" width="28.28515625" style="1" customWidth="1"/>
    <col min="3" max="3" width="24" style="2" customWidth="1"/>
    <col min="4" max="4" width="13.140625" style="5" customWidth="1"/>
    <col min="5" max="5" width="12.71093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7" customWidth="1"/>
    <col min="12" max="12" width="11.5703125" style="1" customWidth="1"/>
    <col min="13" max="13" width="11" style="1" customWidth="1"/>
    <col min="14" max="116" width="9.140625" style="95"/>
    <col min="117" max="16384" width="9.140625" style="1"/>
  </cols>
  <sheetData>
    <row r="1" spans="1:13" ht="15.75">
      <c r="A1" s="144" t="s">
        <v>184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ht="15.75">
      <c r="A2" s="145" t="s">
        <v>78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3" ht="15.75">
      <c r="A3" s="145" t="s">
        <v>171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3" ht="15.75">
      <c r="A4" s="145" t="s">
        <v>172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</row>
    <row r="5" spans="1:13" ht="15" customHeight="1">
      <c r="G5" s="3"/>
      <c r="H5" s="3"/>
      <c r="I5" s="3"/>
      <c r="J5" s="3"/>
      <c r="K5" s="6"/>
      <c r="L5" s="3"/>
      <c r="M5" s="3"/>
    </row>
    <row r="6" spans="1:13" ht="15.75">
      <c r="A6" s="146" t="s">
        <v>185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8" spans="1:13" ht="51.75" customHeight="1">
      <c r="A8" s="122" t="s">
        <v>1</v>
      </c>
      <c r="B8" s="128" t="s">
        <v>3</v>
      </c>
      <c r="C8" s="125" t="s">
        <v>4</v>
      </c>
      <c r="D8" s="140" t="s">
        <v>167</v>
      </c>
      <c r="E8" s="122" t="s">
        <v>154</v>
      </c>
      <c r="F8" s="122" t="s">
        <v>168</v>
      </c>
      <c r="G8" s="129" t="s">
        <v>120</v>
      </c>
      <c r="H8" s="122" t="s">
        <v>5</v>
      </c>
      <c r="I8" s="122"/>
      <c r="J8" s="122"/>
      <c r="K8" s="140" t="s">
        <v>167</v>
      </c>
      <c r="L8" s="122" t="s">
        <v>154</v>
      </c>
      <c r="M8" s="121" t="s">
        <v>168</v>
      </c>
    </row>
    <row r="9" spans="1:13" ht="25.5">
      <c r="A9" s="122"/>
      <c r="B9" s="128"/>
      <c r="C9" s="125"/>
      <c r="D9" s="140"/>
      <c r="E9" s="122"/>
      <c r="F9" s="122"/>
      <c r="G9" s="130"/>
      <c r="H9" s="8" t="s">
        <v>6</v>
      </c>
      <c r="I9" s="8" t="s">
        <v>7</v>
      </c>
      <c r="J9" s="8" t="s">
        <v>8</v>
      </c>
      <c r="K9" s="140"/>
      <c r="L9" s="122"/>
      <c r="M9" s="121"/>
    </row>
    <row r="10" spans="1:13">
      <c r="A10" s="8">
        <v>1</v>
      </c>
      <c r="B10" s="13">
        <v>2</v>
      </c>
      <c r="C10" s="10">
        <v>3</v>
      </c>
      <c r="D10" s="11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14">
        <v>11</v>
      </c>
      <c r="L10" s="8">
        <v>12</v>
      </c>
      <c r="M10" s="82">
        <v>13</v>
      </c>
    </row>
    <row r="11" spans="1:13" ht="65.45" customHeight="1">
      <c r="A11" s="112">
        <v>1</v>
      </c>
      <c r="B11" s="113" t="s">
        <v>9</v>
      </c>
      <c r="C11" s="114" t="s">
        <v>2</v>
      </c>
      <c r="D11" s="60">
        <v>19066.5</v>
      </c>
      <c r="E11" s="60">
        <v>19064.599999999999</v>
      </c>
      <c r="F11" s="59">
        <v>0</v>
      </c>
      <c r="G11" s="35"/>
      <c r="H11" s="29"/>
      <c r="I11" s="29"/>
      <c r="J11" s="29"/>
      <c r="K11" s="32">
        <v>19066.5</v>
      </c>
      <c r="L11" s="32">
        <v>19064.599999999999</v>
      </c>
      <c r="M11" s="83">
        <v>0</v>
      </c>
    </row>
    <row r="12" spans="1:13" ht="151.15" customHeight="1">
      <c r="A12" s="29"/>
      <c r="B12" s="61"/>
      <c r="C12" s="36"/>
      <c r="D12" s="64"/>
      <c r="E12" s="60"/>
      <c r="F12" s="60"/>
      <c r="G12" s="61" t="s">
        <v>10</v>
      </c>
      <c r="H12" s="58">
        <v>1003</v>
      </c>
      <c r="I12" s="34" t="s">
        <v>85</v>
      </c>
      <c r="J12" s="29">
        <v>240</v>
      </c>
      <c r="K12" s="33">
        <v>250</v>
      </c>
      <c r="L12" s="33">
        <v>250</v>
      </c>
      <c r="M12" s="84">
        <v>0</v>
      </c>
    </row>
    <row r="13" spans="1:13" ht="14.25" customHeight="1">
      <c r="A13" s="29"/>
      <c r="B13" s="61"/>
      <c r="C13" s="36"/>
      <c r="D13" s="64"/>
      <c r="E13" s="60"/>
      <c r="F13" s="60"/>
      <c r="G13" s="63"/>
      <c r="H13" s="58">
        <v>1003</v>
      </c>
      <c r="I13" s="34" t="s">
        <v>85</v>
      </c>
      <c r="J13" s="29">
        <v>320</v>
      </c>
      <c r="K13" s="16">
        <v>18816.5</v>
      </c>
      <c r="L13" s="16">
        <v>18814.599999999999</v>
      </c>
      <c r="M13" s="85">
        <v>0</v>
      </c>
    </row>
    <row r="14" spans="1:13" ht="56.45" customHeight="1">
      <c r="A14" s="112">
        <v>2</v>
      </c>
      <c r="B14" s="113" t="s">
        <v>11</v>
      </c>
      <c r="C14" s="114" t="s">
        <v>30</v>
      </c>
      <c r="D14" s="59">
        <v>1833.8</v>
      </c>
      <c r="E14" s="59">
        <v>1929</v>
      </c>
      <c r="F14" s="59">
        <v>0</v>
      </c>
      <c r="G14" s="63"/>
      <c r="H14" s="58"/>
      <c r="I14" s="34"/>
      <c r="J14" s="29"/>
      <c r="K14" s="31">
        <f>K15+K16+K17</f>
        <v>1833.8</v>
      </c>
      <c r="L14" s="31">
        <f>L15+L16+L17</f>
        <v>1929</v>
      </c>
      <c r="M14" s="83">
        <f>M15+M16+M17</f>
        <v>0</v>
      </c>
    </row>
    <row r="15" spans="1:13" ht="124.9" customHeight="1">
      <c r="A15" s="29"/>
      <c r="B15" s="61"/>
      <c r="C15" s="36"/>
      <c r="D15" s="64"/>
      <c r="E15" s="60"/>
      <c r="F15" s="60"/>
      <c r="G15" s="61" t="s">
        <v>114</v>
      </c>
      <c r="H15" s="62" t="s">
        <v>137</v>
      </c>
      <c r="I15" s="34" t="s">
        <v>108</v>
      </c>
      <c r="J15" s="29">
        <v>120</v>
      </c>
      <c r="K15" s="29">
        <v>1529.2</v>
      </c>
      <c r="L15" s="29">
        <v>1609.8</v>
      </c>
      <c r="M15" s="84">
        <v>0</v>
      </c>
    </row>
    <row r="16" spans="1:13">
      <c r="A16" s="29"/>
      <c r="B16" s="61"/>
      <c r="C16" s="36"/>
      <c r="D16" s="64"/>
      <c r="E16" s="60"/>
      <c r="F16" s="60"/>
      <c r="G16" s="63"/>
      <c r="H16" s="62" t="s">
        <v>137</v>
      </c>
      <c r="I16" s="34" t="s">
        <v>108</v>
      </c>
      <c r="J16" s="29">
        <v>240</v>
      </c>
      <c r="K16" s="29">
        <v>303.39999999999998</v>
      </c>
      <c r="L16" s="64">
        <v>318</v>
      </c>
      <c r="M16" s="84">
        <v>0</v>
      </c>
    </row>
    <row r="17" spans="1:13">
      <c r="A17" s="29"/>
      <c r="B17" s="61"/>
      <c r="C17" s="36"/>
      <c r="D17" s="64"/>
      <c r="E17" s="60"/>
      <c r="F17" s="60"/>
      <c r="G17" s="63"/>
      <c r="H17" s="62" t="s">
        <v>137</v>
      </c>
      <c r="I17" s="34" t="s">
        <v>108</v>
      </c>
      <c r="J17" s="29">
        <v>850</v>
      </c>
      <c r="K17" s="29">
        <v>1.2</v>
      </c>
      <c r="L17" s="29">
        <v>1.2</v>
      </c>
      <c r="M17" s="84">
        <v>0</v>
      </c>
    </row>
    <row r="18" spans="1:13" ht="99" customHeight="1">
      <c r="A18" s="112">
        <v>3</v>
      </c>
      <c r="B18" s="113" t="s">
        <v>65</v>
      </c>
      <c r="C18" s="114" t="s">
        <v>31</v>
      </c>
      <c r="D18" s="60">
        <v>424.3</v>
      </c>
      <c r="E18" s="60">
        <v>441.2</v>
      </c>
      <c r="F18" s="59">
        <v>0</v>
      </c>
      <c r="G18" s="61"/>
      <c r="H18" s="62"/>
      <c r="I18" s="34"/>
      <c r="J18" s="29"/>
      <c r="K18" s="31">
        <f>K19+K20</f>
        <v>424.3</v>
      </c>
      <c r="L18" s="31">
        <f>L19+L20</f>
        <v>441.2</v>
      </c>
      <c r="M18" s="83">
        <f>M19+M20</f>
        <v>0</v>
      </c>
    </row>
    <row r="19" spans="1:13" ht="136.5" customHeight="1">
      <c r="A19" s="29"/>
      <c r="B19" s="61"/>
      <c r="C19" s="36"/>
      <c r="D19" s="64"/>
      <c r="E19" s="60"/>
      <c r="F19" s="60"/>
      <c r="G19" s="61" t="s">
        <v>21</v>
      </c>
      <c r="H19" s="62" t="s">
        <v>66</v>
      </c>
      <c r="I19" s="34" t="s">
        <v>96</v>
      </c>
      <c r="J19" s="29">
        <v>320</v>
      </c>
      <c r="K19" s="29">
        <v>420.3</v>
      </c>
      <c r="L19" s="33">
        <v>437.2</v>
      </c>
      <c r="M19" s="84">
        <v>0</v>
      </c>
    </row>
    <row r="20" spans="1:13" ht="19.5" customHeight="1">
      <c r="A20" s="29"/>
      <c r="B20" s="61"/>
      <c r="C20" s="36"/>
      <c r="D20" s="64"/>
      <c r="E20" s="60"/>
      <c r="F20" s="60"/>
      <c r="G20" s="61"/>
      <c r="H20" s="62" t="s">
        <v>66</v>
      </c>
      <c r="I20" s="34" t="s">
        <v>96</v>
      </c>
      <c r="J20" s="29">
        <v>240</v>
      </c>
      <c r="K20" s="33">
        <v>4</v>
      </c>
      <c r="L20" s="33">
        <v>4</v>
      </c>
      <c r="M20" s="84">
        <v>0</v>
      </c>
    </row>
    <row r="21" spans="1:13" ht="110.45" customHeight="1">
      <c r="A21" s="112">
        <v>4</v>
      </c>
      <c r="B21" s="113" t="s">
        <v>59</v>
      </c>
      <c r="C21" s="114" t="s">
        <v>32</v>
      </c>
      <c r="D21" s="59">
        <v>15</v>
      </c>
      <c r="E21" s="59">
        <v>15</v>
      </c>
      <c r="F21" s="59">
        <v>0</v>
      </c>
      <c r="G21" s="63"/>
      <c r="H21" s="58"/>
      <c r="I21" s="34"/>
      <c r="J21" s="29"/>
      <c r="K21" s="31">
        <f>K22+K23</f>
        <v>15</v>
      </c>
      <c r="L21" s="31">
        <f>L22+L23</f>
        <v>15</v>
      </c>
      <c r="M21" s="83">
        <f>M22+M23</f>
        <v>0</v>
      </c>
    </row>
    <row r="22" spans="1:13" ht="278.45" customHeight="1">
      <c r="A22" s="29"/>
      <c r="B22" s="61"/>
      <c r="C22" s="36"/>
      <c r="D22" s="64"/>
      <c r="E22" s="60"/>
      <c r="F22" s="60"/>
      <c r="G22" s="45" t="s">
        <v>113</v>
      </c>
      <c r="H22" s="58">
        <v>1003</v>
      </c>
      <c r="I22" s="34" t="s">
        <v>107</v>
      </c>
      <c r="J22" s="29">
        <v>240</v>
      </c>
      <c r="K22" s="33">
        <v>0.2</v>
      </c>
      <c r="L22" s="29">
        <v>0.2</v>
      </c>
      <c r="M22" s="84">
        <v>0</v>
      </c>
    </row>
    <row r="23" spans="1:13">
      <c r="A23" s="29"/>
      <c r="B23" s="61"/>
      <c r="C23" s="36"/>
      <c r="D23" s="64"/>
      <c r="E23" s="60"/>
      <c r="F23" s="60"/>
      <c r="G23" s="63"/>
      <c r="H23" s="58">
        <v>1003</v>
      </c>
      <c r="I23" s="34" t="s">
        <v>107</v>
      </c>
      <c r="J23" s="29">
        <v>320</v>
      </c>
      <c r="K23" s="33">
        <v>14.8</v>
      </c>
      <c r="L23" s="29">
        <v>14.8</v>
      </c>
      <c r="M23" s="84">
        <v>0</v>
      </c>
    </row>
    <row r="24" spans="1:13" ht="58.15" customHeight="1">
      <c r="A24" s="112">
        <v>5</v>
      </c>
      <c r="B24" s="113" t="s">
        <v>60</v>
      </c>
      <c r="C24" s="114" t="s">
        <v>123</v>
      </c>
      <c r="D24" s="60">
        <v>127.7</v>
      </c>
      <c r="E24" s="60">
        <v>132.9</v>
      </c>
      <c r="F24" s="59">
        <v>0</v>
      </c>
      <c r="G24" s="63"/>
      <c r="H24" s="58"/>
      <c r="I24" s="34"/>
      <c r="J24" s="29"/>
      <c r="K24" s="32">
        <v>127.7</v>
      </c>
      <c r="L24" s="32">
        <v>132.9</v>
      </c>
      <c r="M24" s="83">
        <v>0</v>
      </c>
    </row>
    <row r="25" spans="1:13" ht="159" customHeight="1">
      <c r="A25" s="29"/>
      <c r="B25" s="61"/>
      <c r="C25" s="36"/>
      <c r="D25" s="64"/>
      <c r="E25" s="60"/>
      <c r="F25" s="60"/>
      <c r="G25" s="61" t="s">
        <v>12</v>
      </c>
      <c r="H25" s="58">
        <v>1004</v>
      </c>
      <c r="I25" s="34" t="s">
        <v>90</v>
      </c>
      <c r="J25" s="29">
        <v>320</v>
      </c>
      <c r="K25" s="29">
        <v>127.7</v>
      </c>
      <c r="L25" s="29">
        <v>132.9</v>
      </c>
      <c r="M25" s="84">
        <v>0</v>
      </c>
    </row>
    <row r="26" spans="1:13" ht="60.6" hidden="1" customHeight="1">
      <c r="A26" s="122">
        <v>6</v>
      </c>
      <c r="B26" s="128" t="s">
        <v>13</v>
      </c>
      <c r="C26" s="125" t="s">
        <v>33</v>
      </c>
      <c r="D26" s="60">
        <v>303.39999999999998</v>
      </c>
      <c r="E26" s="60">
        <v>487.4</v>
      </c>
      <c r="F26" s="60">
        <v>487.4</v>
      </c>
      <c r="G26" s="126"/>
      <c r="H26" s="119"/>
      <c r="I26" s="120"/>
      <c r="J26" s="119"/>
      <c r="K26" s="32">
        <v>303.39999999999998</v>
      </c>
      <c r="L26" s="32">
        <v>487.4</v>
      </c>
      <c r="M26" s="82">
        <v>487.4</v>
      </c>
    </row>
    <row r="27" spans="1:13" ht="207" customHeight="1">
      <c r="A27" s="122"/>
      <c r="B27" s="128"/>
      <c r="C27" s="125"/>
      <c r="D27" s="60">
        <v>276.10000000000002</v>
      </c>
      <c r="E27" s="59">
        <v>280.89999999999998</v>
      </c>
      <c r="F27" s="59">
        <v>289.60000000000002</v>
      </c>
      <c r="G27" s="126"/>
      <c r="H27" s="119"/>
      <c r="I27" s="120"/>
      <c r="J27" s="119"/>
      <c r="K27" s="31">
        <f>K29+K30</f>
        <v>276.10000000000002</v>
      </c>
      <c r="L27" s="31">
        <f>L29+L30</f>
        <v>280.90000000000003</v>
      </c>
      <c r="M27" s="83">
        <f>M28+M30</f>
        <v>289.60000000000002</v>
      </c>
    </row>
    <row r="28" spans="1:13" ht="14.45" hidden="1" customHeight="1">
      <c r="A28" s="119"/>
      <c r="B28" s="123"/>
      <c r="C28" s="127"/>
      <c r="D28" s="64"/>
      <c r="E28" s="122"/>
      <c r="F28" s="60"/>
      <c r="G28" s="123" t="s">
        <v>14</v>
      </c>
      <c r="H28" s="119">
        <v>1003</v>
      </c>
      <c r="I28" s="120" t="s">
        <v>100</v>
      </c>
      <c r="J28" s="119">
        <v>240</v>
      </c>
      <c r="K28" s="33"/>
      <c r="L28" s="29"/>
      <c r="M28" s="118">
        <v>2.1</v>
      </c>
    </row>
    <row r="29" spans="1:13" ht="242.45" customHeight="1">
      <c r="A29" s="119"/>
      <c r="B29" s="123"/>
      <c r="C29" s="127"/>
      <c r="D29" s="64"/>
      <c r="E29" s="122"/>
      <c r="F29" s="60"/>
      <c r="G29" s="124"/>
      <c r="H29" s="119"/>
      <c r="I29" s="120"/>
      <c r="J29" s="119"/>
      <c r="K29" s="33">
        <v>2.1</v>
      </c>
      <c r="L29" s="29">
        <v>2.1</v>
      </c>
      <c r="M29" s="118"/>
    </row>
    <row r="30" spans="1:13">
      <c r="A30" s="29"/>
      <c r="B30" s="61"/>
      <c r="C30" s="36"/>
      <c r="D30" s="64"/>
      <c r="E30" s="60"/>
      <c r="F30" s="60"/>
      <c r="G30" s="63"/>
      <c r="H30" s="58">
        <v>1003</v>
      </c>
      <c r="I30" s="34" t="s">
        <v>100</v>
      </c>
      <c r="J30" s="29">
        <v>320</v>
      </c>
      <c r="K30" s="33">
        <v>274</v>
      </c>
      <c r="L30" s="29">
        <v>278.8</v>
      </c>
      <c r="M30" s="86">
        <v>287.5</v>
      </c>
    </row>
    <row r="31" spans="1:13" ht="60.6" hidden="1" customHeight="1">
      <c r="A31" s="122">
        <v>7</v>
      </c>
      <c r="B31" s="128" t="s">
        <v>15</v>
      </c>
      <c r="C31" s="125" t="s">
        <v>34</v>
      </c>
      <c r="D31" s="59">
        <v>5886.4</v>
      </c>
      <c r="E31" s="59">
        <v>5611.5</v>
      </c>
      <c r="F31" s="59">
        <v>5611.5</v>
      </c>
      <c r="G31" s="126"/>
      <c r="H31" s="119"/>
      <c r="I31" s="120"/>
      <c r="J31" s="119"/>
      <c r="K31" s="31">
        <v>4546.6000000000004</v>
      </c>
      <c r="L31" s="31">
        <v>5611.5</v>
      </c>
      <c r="M31" s="83">
        <v>5611.5</v>
      </c>
    </row>
    <row r="32" spans="1:13" ht="99" customHeight="1">
      <c r="A32" s="122"/>
      <c r="B32" s="128"/>
      <c r="C32" s="125"/>
      <c r="D32" s="59">
        <v>4017.4</v>
      </c>
      <c r="E32" s="59">
        <v>4154</v>
      </c>
      <c r="F32" s="59">
        <v>4295.1000000000004</v>
      </c>
      <c r="G32" s="126"/>
      <c r="H32" s="119"/>
      <c r="I32" s="120"/>
      <c r="J32" s="119"/>
      <c r="K32" s="31">
        <f>K34+K35</f>
        <v>4017.4</v>
      </c>
      <c r="L32" s="31">
        <f>L34+L35</f>
        <v>4154</v>
      </c>
      <c r="M32" s="83">
        <f>M33+M35</f>
        <v>4295.0999999999995</v>
      </c>
    </row>
    <row r="33" spans="1:13" ht="60.6" hidden="1" customHeight="1">
      <c r="A33" s="119"/>
      <c r="B33" s="123"/>
      <c r="C33" s="127"/>
      <c r="D33" s="64"/>
      <c r="E33" s="122"/>
      <c r="F33" s="60"/>
      <c r="G33" s="126" t="s">
        <v>16</v>
      </c>
      <c r="H33" s="119">
        <v>1003</v>
      </c>
      <c r="I33" s="120" t="s">
        <v>101</v>
      </c>
      <c r="J33" s="119">
        <v>240</v>
      </c>
      <c r="K33" s="33"/>
      <c r="L33" s="29"/>
      <c r="M33" s="118">
        <v>41.2</v>
      </c>
    </row>
    <row r="34" spans="1:13" ht="135.75" customHeight="1">
      <c r="A34" s="119"/>
      <c r="B34" s="123"/>
      <c r="C34" s="127"/>
      <c r="D34" s="64"/>
      <c r="E34" s="122"/>
      <c r="F34" s="60"/>
      <c r="G34" s="126"/>
      <c r="H34" s="119"/>
      <c r="I34" s="120"/>
      <c r="J34" s="119"/>
      <c r="K34" s="33">
        <v>38.5</v>
      </c>
      <c r="L34" s="29">
        <v>39.9</v>
      </c>
      <c r="M34" s="118"/>
    </row>
    <row r="35" spans="1:13">
      <c r="A35" s="47"/>
      <c r="B35" s="47"/>
      <c r="C35" s="56"/>
      <c r="D35" s="101"/>
      <c r="E35" s="49"/>
      <c r="F35" s="46"/>
      <c r="G35" s="47"/>
      <c r="H35" s="53">
        <v>1003</v>
      </c>
      <c r="I35" s="54" t="s">
        <v>101</v>
      </c>
      <c r="J35" s="53">
        <v>320</v>
      </c>
      <c r="K35" s="55">
        <v>3978.9</v>
      </c>
      <c r="L35" s="53">
        <v>4114.1000000000004</v>
      </c>
      <c r="M35" s="87">
        <v>4253.8999999999996</v>
      </c>
    </row>
    <row r="36" spans="1:13" ht="75" customHeight="1">
      <c r="A36" s="112">
        <v>8</v>
      </c>
      <c r="B36" s="113" t="s">
        <v>17</v>
      </c>
      <c r="C36" s="114" t="s">
        <v>35</v>
      </c>
      <c r="D36" s="59">
        <v>10250.5</v>
      </c>
      <c r="E36" s="59">
        <v>11705.3</v>
      </c>
      <c r="F36" s="59">
        <v>12524.8</v>
      </c>
      <c r="G36" s="63"/>
      <c r="H36" s="58"/>
      <c r="I36" s="17"/>
      <c r="J36" s="35"/>
      <c r="K36" s="31">
        <f>K37+K38</f>
        <v>10250.5</v>
      </c>
      <c r="L36" s="31">
        <f>L37+L38</f>
        <v>11705.3</v>
      </c>
      <c r="M36" s="83">
        <f>M37+M38</f>
        <v>12524.8</v>
      </c>
    </row>
    <row r="37" spans="1:13" ht="178.5">
      <c r="A37" s="29"/>
      <c r="B37" s="61"/>
      <c r="C37" s="36"/>
      <c r="D37" s="64"/>
      <c r="E37" s="60"/>
      <c r="F37" s="60"/>
      <c r="G37" s="63" t="s">
        <v>25</v>
      </c>
      <c r="H37" s="58">
        <v>1004</v>
      </c>
      <c r="I37" s="34" t="s">
        <v>104</v>
      </c>
      <c r="J37" s="29">
        <v>240</v>
      </c>
      <c r="K37" s="33">
        <v>100</v>
      </c>
      <c r="L37" s="33">
        <v>100</v>
      </c>
      <c r="M37" s="84">
        <v>100</v>
      </c>
    </row>
    <row r="38" spans="1:13">
      <c r="A38" s="29"/>
      <c r="B38" s="61"/>
      <c r="C38" s="36"/>
      <c r="D38" s="65"/>
      <c r="E38" s="60"/>
      <c r="F38" s="60"/>
      <c r="G38" s="63"/>
      <c r="H38" s="58">
        <v>1004</v>
      </c>
      <c r="I38" s="34" t="s">
        <v>104</v>
      </c>
      <c r="J38" s="29">
        <v>320</v>
      </c>
      <c r="K38" s="33">
        <v>10150.5</v>
      </c>
      <c r="L38" s="33">
        <v>11605.3</v>
      </c>
      <c r="M38" s="84">
        <v>12424.8</v>
      </c>
    </row>
    <row r="39" spans="1:13" ht="86.45" customHeight="1">
      <c r="A39" s="112">
        <v>9</v>
      </c>
      <c r="B39" s="113" t="s">
        <v>26</v>
      </c>
      <c r="C39" s="114" t="s">
        <v>35</v>
      </c>
      <c r="D39" s="59">
        <v>4256.5</v>
      </c>
      <c r="E39" s="59">
        <v>4429.2</v>
      </c>
      <c r="F39" s="59">
        <v>4606.6000000000004</v>
      </c>
      <c r="G39" s="65"/>
      <c r="H39" s="64"/>
      <c r="I39" s="18"/>
      <c r="J39" s="18"/>
      <c r="K39" s="31">
        <f>K41+K42</f>
        <v>4256.5</v>
      </c>
      <c r="L39" s="31">
        <f>L40+L42</f>
        <v>4429.2</v>
      </c>
      <c r="M39" s="83">
        <f>M40+M42</f>
        <v>4606.5999999999995</v>
      </c>
    </row>
    <row r="40" spans="1:13" ht="60.6" hidden="1" customHeight="1">
      <c r="A40" s="119"/>
      <c r="B40" s="123"/>
      <c r="C40" s="127"/>
      <c r="D40" s="64"/>
      <c r="E40" s="122"/>
      <c r="F40" s="60"/>
      <c r="G40" s="126" t="s">
        <v>27</v>
      </c>
      <c r="H40" s="119">
        <v>1004</v>
      </c>
      <c r="I40" s="120" t="s">
        <v>77</v>
      </c>
      <c r="J40" s="119">
        <v>240</v>
      </c>
      <c r="K40" s="29">
        <v>45.2</v>
      </c>
      <c r="L40" s="119">
        <v>42.5</v>
      </c>
      <c r="M40" s="118">
        <v>44.2</v>
      </c>
    </row>
    <row r="41" spans="1:13" ht="200.45" customHeight="1">
      <c r="A41" s="119"/>
      <c r="B41" s="123"/>
      <c r="C41" s="127"/>
      <c r="D41" s="64"/>
      <c r="E41" s="122"/>
      <c r="F41" s="60"/>
      <c r="G41" s="126"/>
      <c r="H41" s="119"/>
      <c r="I41" s="120"/>
      <c r="J41" s="119"/>
      <c r="K41" s="29">
        <v>40.799999999999997</v>
      </c>
      <c r="L41" s="119"/>
      <c r="M41" s="118"/>
    </row>
    <row r="42" spans="1:13">
      <c r="A42" s="47"/>
      <c r="B42" s="47"/>
      <c r="C42" s="56"/>
      <c r="D42" s="101"/>
      <c r="E42" s="49"/>
      <c r="F42" s="49"/>
      <c r="G42" s="47"/>
      <c r="H42" s="53">
        <v>1004</v>
      </c>
      <c r="I42" s="51" t="s">
        <v>77</v>
      </c>
      <c r="J42" s="50">
        <v>320</v>
      </c>
      <c r="K42" s="50">
        <v>4215.7</v>
      </c>
      <c r="L42" s="52">
        <v>4386.7</v>
      </c>
      <c r="M42" s="88">
        <v>4562.3999999999996</v>
      </c>
    </row>
    <row r="43" spans="1:13" ht="97.15" customHeight="1">
      <c r="A43" s="112">
        <v>10</v>
      </c>
      <c r="B43" s="113" t="s">
        <v>28</v>
      </c>
      <c r="C43" s="114" t="s">
        <v>35</v>
      </c>
      <c r="D43" s="60">
        <v>64394.2</v>
      </c>
      <c r="E43" s="59">
        <v>66148.399999999994</v>
      </c>
      <c r="F43" s="59">
        <v>68403.7</v>
      </c>
      <c r="G43" s="63"/>
      <c r="H43" s="58"/>
      <c r="I43" s="34"/>
      <c r="J43" s="29"/>
      <c r="K43" s="31">
        <f>K44+K45</f>
        <v>64394.2</v>
      </c>
      <c r="L43" s="31">
        <f>L44+L45</f>
        <v>66148.399999999994</v>
      </c>
      <c r="M43" s="83">
        <f>M44+M45</f>
        <v>68403.7</v>
      </c>
    </row>
    <row r="44" spans="1:13" ht="188.45" customHeight="1">
      <c r="A44" s="29"/>
      <c r="B44" s="61"/>
      <c r="C44" s="36"/>
      <c r="D44" s="64"/>
      <c r="E44" s="60"/>
      <c r="F44" s="60"/>
      <c r="G44" s="63" t="s">
        <v>29</v>
      </c>
      <c r="H44" s="58">
        <v>1003</v>
      </c>
      <c r="I44" s="34" t="s">
        <v>99</v>
      </c>
      <c r="J44" s="29">
        <v>240</v>
      </c>
      <c r="K44" s="33">
        <v>595</v>
      </c>
      <c r="L44" s="33">
        <v>595</v>
      </c>
      <c r="M44" s="84">
        <v>595</v>
      </c>
    </row>
    <row r="45" spans="1:13" ht="20.25" customHeight="1">
      <c r="A45" s="29"/>
      <c r="B45" s="61"/>
      <c r="C45" s="36"/>
      <c r="D45" s="65"/>
      <c r="E45" s="60"/>
      <c r="F45" s="60"/>
      <c r="G45" s="63"/>
      <c r="H45" s="58">
        <v>1003</v>
      </c>
      <c r="I45" s="34" t="s">
        <v>99</v>
      </c>
      <c r="J45" s="29">
        <v>320</v>
      </c>
      <c r="K45" s="33">
        <v>63799.199999999997</v>
      </c>
      <c r="L45" s="33">
        <v>65553.399999999994</v>
      </c>
      <c r="M45" s="84">
        <v>67808.7</v>
      </c>
    </row>
    <row r="46" spans="1:13" ht="60.6" hidden="1" customHeight="1">
      <c r="A46" s="122">
        <v>11</v>
      </c>
      <c r="B46" s="128" t="s">
        <v>52</v>
      </c>
      <c r="C46" s="125" t="s">
        <v>35</v>
      </c>
      <c r="D46" s="60">
        <v>80812.100000000006</v>
      </c>
      <c r="E46" s="60"/>
      <c r="F46" s="60"/>
      <c r="G46" s="126"/>
      <c r="H46" s="119"/>
      <c r="I46" s="120"/>
      <c r="J46" s="119"/>
      <c r="K46" s="32">
        <v>80812.100000000006</v>
      </c>
      <c r="L46" s="32"/>
      <c r="M46" s="82"/>
    </row>
    <row r="47" spans="1:13" ht="143.44999999999999" customHeight="1">
      <c r="A47" s="122"/>
      <c r="B47" s="128"/>
      <c r="C47" s="125"/>
      <c r="D47" s="59">
        <v>82471.899999999994</v>
      </c>
      <c r="E47" s="60">
        <v>87418.2</v>
      </c>
      <c r="F47" s="60">
        <v>92680.6</v>
      </c>
      <c r="G47" s="126"/>
      <c r="H47" s="119"/>
      <c r="I47" s="120"/>
      <c r="J47" s="119"/>
      <c r="K47" s="31">
        <f>K48+K49</f>
        <v>82471.899999999994</v>
      </c>
      <c r="L47" s="31">
        <f>L48+L49</f>
        <v>87418.2</v>
      </c>
      <c r="M47" s="83">
        <f>M48+M49</f>
        <v>92680.6</v>
      </c>
    </row>
    <row r="48" spans="1:13" ht="226.15" customHeight="1">
      <c r="A48" s="29"/>
      <c r="B48" s="61"/>
      <c r="C48" s="36"/>
      <c r="D48" s="59"/>
      <c r="E48" s="60"/>
      <c r="F48" s="60"/>
      <c r="G48" s="19" t="s">
        <v>53</v>
      </c>
      <c r="H48" s="58">
        <v>1002</v>
      </c>
      <c r="I48" s="34" t="s">
        <v>147</v>
      </c>
      <c r="J48" s="29">
        <v>610</v>
      </c>
      <c r="K48" s="33">
        <v>57700</v>
      </c>
      <c r="L48" s="64">
        <v>61200</v>
      </c>
      <c r="M48" s="84">
        <v>64800</v>
      </c>
    </row>
    <row r="49" spans="1:116" ht="216.75">
      <c r="A49" s="29"/>
      <c r="B49" s="61"/>
      <c r="C49" s="36"/>
      <c r="D49" s="64"/>
      <c r="E49" s="60"/>
      <c r="F49" s="60"/>
      <c r="G49" s="20" t="s">
        <v>53</v>
      </c>
      <c r="H49" s="58">
        <v>1002</v>
      </c>
      <c r="I49" s="34" t="s">
        <v>76</v>
      </c>
      <c r="J49" s="29">
        <v>610</v>
      </c>
      <c r="K49" s="33">
        <v>24771.9</v>
      </c>
      <c r="L49" s="33">
        <v>26218.2</v>
      </c>
      <c r="M49" s="84">
        <v>27880.6</v>
      </c>
    </row>
    <row r="50" spans="1:116" ht="408.6" customHeight="1">
      <c r="A50" s="112">
        <v>12</v>
      </c>
      <c r="B50" s="113" t="s">
        <v>179</v>
      </c>
      <c r="C50" s="115" t="s">
        <v>35</v>
      </c>
      <c r="D50" s="59">
        <v>15618</v>
      </c>
      <c r="E50" s="60">
        <v>16181.1</v>
      </c>
      <c r="F50" s="60">
        <v>16766.7</v>
      </c>
      <c r="G50" s="57"/>
      <c r="H50" s="53"/>
      <c r="I50" s="54"/>
      <c r="J50" s="53"/>
      <c r="K50" s="59">
        <v>15618</v>
      </c>
      <c r="L50" s="32">
        <v>16181.1</v>
      </c>
      <c r="M50" s="82">
        <v>16766.7</v>
      </c>
    </row>
    <row r="51" spans="1:116" ht="21" customHeight="1">
      <c r="A51" s="12"/>
      <c r="B51" s="100" t="s">
        <v>48</v>
      </c>
      <c r="C51" s="37"/>
      <c r="D51" s="102"/>
      <c r="E51" s="60"/>
      <c r="F51" s="60"/>
      <c r="G51" s="12"/>
      <c r="H51" s="60"/>
      <c r="I51" s="21"/>
      <c r="J51" s="32"/>
      <c r="K51" s="43">
        <f>K52+K53+K54</f>
        <v>13906</v>
      </c>
      <c r="L51" s="43">
        <f t="shared" ref="L51:M51" si="0">L52+L53+L54</f>
        <v>14402</v>
      </c>
      <c r="M51" s="83">
        <f t="shared" si="0"/>
        <v>14918</v>
      </c>
    </row>
    <row r="52" spans="1:116" ht="409.15" customHeight="1">
      <c r="A52" s="47"/>
      <c r="B52" s="47"/>
      <c r="C52" s="48"/>
      <c r="D52" s="64"/>
      <c r="E52" s="49"/>
      <c r="F52" s="60"/>
      <c r="G52" s="47" t="s">
        <v>23</v>
      </c>
      <c r="H52" s="53">
        <v>1006</v>
      </c>
      <c r="I52" s="54" t="s">
        <v>89</v>
      </c>
      <c r="J52" s="53">
        <v>120</v>
      </c>
      <c r="K52" s="29">
        <v>13130.8</v>
      </c>
      <c r="L52" s="55">
        <v>13626.8</v>
      </c>
      <c r="M52" s="89">
        <v>14142.8</v>
      </c>
    </row>
    <row r="53" spans="1:116">
      <c r="A53" s="35"/>
      <c r="B53" s="61"/>
      <c r="C53" s="36"/>
      <c r="D53" s="65"/>
      <c r="E53" s="60"/>
      <c r="F53" s="60"/>
      <c r="G53" s="63"/>
      <c r="H53" s="58">
        <v>1006</v>
      </c>
      <c r="I53" s="34" t="s">
        <v>89</v>
      </c>
      <c r="J53" s="29">
        <v>240</v>
      </c>
      <c r="K53" s="29">
        <v>773.5</v>
      </c>
      <c r="L53" s="29">
        <v>773.5</v>
      </c>
      <c r="M53" s="86">
        <v>773.5</v>
      </c>
    </row>
    <row r="54" spans="1:116">
      <c r="A54" s="35"/>
      <c r="B54" s="61"/>
      <c r="C54" s="36"/>
      <c r="D54" s="65"/>
      <c r="E54" s="60"/>
      <c r="F54" s="60"/>
      <c r="G54" s="63"/>
      <c r="H54" s="58">
        <v>1006</v>
      </c>
      <c r="I54" s="34" t="s">
        <v>89</v>
      </c>
      <c r="J54" s="29">
        <v>850</v>
      </c>
      <c r="K54" s="33">
        <v>1.7</v>
      </c>
      <c r="L54" s="33">
        <v>1.7</v>
      </c>
      <c r="M54" s="84">
        <v>1.7</v>
      </c>
    </row>
    <row r="55" spans="1:116">
      <c r="A55" s="12"/>
      <c r="B55" s="66" t="s">
        <v>49</v>
      </c>
      <c r="C55" s="37"/>
      <c r="D55" s="102"/>
      <c r="E55" s="60"/>
      <c r="F55" s="60"/>
      <c r="G55" s="12"/>
      <c r="H55" s="60"/>
      <c r="I55" s="24"/>
      <c r="J55" s="12"/>
      <c r="K55" s="67">
        <v>1695.4</v>
      </c>
      <c r="L55" s="31">
        <v>1695.4</v>
      </c>
      <c r="M55" s="83">
        <v>1695.4</v>
      </c>
    </row>
    <row r="56" spans="1:116">
      <c r="A56" s="35"/>
      <c r="B56" s="61"/>
      <c r="C56" s="36"/>
      <c r="D56" s="65"/>
      <c r="E56" s="60"/>
      <c r="F56" s="60"/>
      <c r="G56" s="63"/>
      <c r="H56" s="58">
        <v>1006</v>
      </c>
      <c r="I56" s="69" t="s">
        <v>89</v>
      </c>
      <c r="J56" s="70">
        <v>620</v>
      </c>
      <c r="K56" s="68">
        <v>1712</v>
      </c>
      <c r="L56" s="68">
        <v>1779.1</v>
      </c>
      <c r="M56" s="90">
        <v>1848.7</v>
      </c>
    </row>
    <row r="57" spans="1:116" ht="144" customHeight="1">
      <c r="A57" s="12">
        <v>13</v>
      </c>
      <c r="B57" s="113" t="s">
        <v>50</v>
      </c>
      <c r="C57" s="36" t="s">
        <v>35</v>
      </c>
      <c r="D57" s="59">
        <v>919.8</v>
      </c>
      <c r="E57" s="59">
        <v>956.6</v>
      </c>
      <c r="F57" s="59">
        <v>994.9</v>
      </c>
      <c r="G57" s="63"/>
      <c r="H57" s="58"/>
      <c r="I57" s="41"/>
      <c r="J57" s="39"/>
      <c r="K57" s="43">
        <v>919.8</v>
      </c>
      <c r="L57" s="43">
        <v>956.6</v>
      </c>
      <c r="M57" s="83">
        <v>994.9</v>
      </c>
    </row>
    <row r="58" spans="1:116" ht="259.14999999999998" customHeight="1">
      <c r="A58" s="35"/>
      <c r="B58" s="61"/>
      <c r="C58" s="36"/>
      <c r="D58" s="65"/>
      <c r="E58" s="60"/>
      <c r="F58" s="60"/>
      <c r="G58" s="61" t="s">
        <v>20</v>
      </c>
      <c r="H58" s="62" t="s">
        <v>138</v>
      </c>
      <c r="I58" s="41" t="s">
        <v>19</v>
      </c>
      <c r="J58" s="39">
        <v>120</v>
      </c>
      <c r="K58" s="40">
        <v>919.8</v>
      </c>
      <c r="L58" s="40">
        <v>956.6</v>
      </c>
      <c r="M58" s="84">
        <v>994.9</v>
      </c>
    </row>
    <row r="59" spans="1:116">
      <c r="A59" s="29"/>
      <c r="B59" s="61"/>
      <c r="C59" s="36"/>
      <c r="D59" s="65"/>
      <c r="E59" s="60"/>
      <c r="F59" s="60"/>
      <c r="G59" s="63"/>
      <c r="H59" s="62" t="s">
        <v>138</v>
      </c>
      <c r="I59" s="41" t="s">
        <v>19</v>
      </c>
      <c r="J59" s="39">
        <v>240</v>
      </c>
      <c r="K59" s="40">
        <v>0</v>
      </c>
      <c r="L59" s="40">
        <v>0</v>
      </c>
      <c r="M59" s="84">
        <v>0</v>
      </c>
    </row>
    <row r="60" spans="1:116" ht="114.75">
      <c r="A60" s="112">
        <v>14</v>
      </c>
      <c r="B60" s="113" t="s">
        <v>51</v>
      </c>
      <c r="C60" s="36" t="s">
        <v>35</v>
      </c>
      <c r="D60" s="59">
        <v>154.19999999999999</v>
      </c>
      <c r="E60" s="60">
        <v>154.19999999999999</v>
      </c>
      <c r="F60" s="60">
        <v>154.19999999999999</v>
      </c>
      <c r="G60" s="63"/>
      <c r="H60" s="58"/>
      <c r="I60" s="34"/>
      <c r="J60" s="29"/>
      <c r="K60" s="59">
        <v>154.19999999999999</v>
      </c>
      <c r="L60" s="60">
        <v>154.19999999999999</v>
      </c>
      <c r="M60" s="82">
        <v>154.19999999999999</v>
      </c>
    </row>
    <row r="61" spans="1:116" ht="224.45" customHeight="1">
      <c r="A61" s="29"/>
      <c r="B61" s="61"/>
      <c r="C61" s="36"/>
      <c r="D61" s="64"/>
      <c r="E61" s="60"/>
      <c r="F61" s="60"/>
      <c r="G61" s="61" t="s">
        <v>115</v>
      </c>
      <c r="H61" s="62" t="s">
        <v>137</v>
      </c>
      <c r="I61" s="34" t="s">
        <v>86</v>
      </c>
      <c r="J61" s="29">
        <v>120</v>
      </c>
      <c r="K61" s="33">
        <v>143.69999999999999</v>
      </c>
      <c r="L61" s="29">
        <v>143.69999999999999</v>
      </c>
      <c r="M61" s="86">
        <v>143.69999999999999</v>
      </c>
    </row>
    <row r="62" spans="1:116">
      <c r="A62" s="29"/>
      <c r="B62" s="61"/>
      <c r="C62" s="36"/>
      <c r="D62" s="65"/>
      <c r="E62" s="60"/>
      <c r="F62" s="60"/>
      <c r="G62" s="63"/>
      <c r="H62" s="62" t="s">
        <v>137</v>
      </c>
      <c r="I62" s="34" t="s">
        <v>86</v>
      </c>
      <c r="J62" s="29">
        <v>240</v>
      </c>
      <c r="K62" s="33">
        <v>10.5</v>
      </c>
      <c r="L62" s="29">
        <v>10.5</v>
      </c>
      <c r="M62" s="84">
        <v>10.5</v>
      </c>
    </row>
    <row r="63" spans="1:116" s="77" customFormat="1" ht="171" customHeight="1">
      <c r="A63" s="80">
        <v>15</v>
      </c>
      <c r="B63" s="116" t="s">
        <v>169</v>
      </c>
      <c r="C63" s="74"/>
      <c r="D63" s="75">
        <v>11375.4</v>
      </c>
      <c r="E63" s="75">
        <v>19693.599999999999</v>
      </c>
      <c r="F63" s="75">
        <v>1971.7</v>
      </c>
      <c r="G63" s="72"/>
      <c r="H63" s="72"/>
      <c r="I63" s="76"/>
      <c r="J63" s="72"/>
      <c r="K63" s="75">
        <v>11375.4</v>
      </c>
      <c r="L63" s="75">
        <v>19693.599999999999</v>
      </c>
      <c r="M63" s="91">
        <v>1971.7</v>
      </c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  <c r="BF63" s="96"/>
      <c r="BG63" s="96"/>
      <c r="BH63" s="96"/>
      <c r="BI63" s="96"/>
      <c r="BJ63" s="96"/>
      <c r="BK63" s="96"/>
      <c r="BL63" s="96"/>
      <c r="BM63" s="96"/>
      <c r="BN63" s="96"/>
      <c r="BO63" s="96"/>
      <c r="BP63" s="96"/>
      <c r="BQ63" s="96"/>
      <c r="BR63" s="96"/>
      <c r="BS63" s="96"/>
      <c r="BT63" s="96"/>
      <c r="BU63" s="96"/>
      <c r="BV63" s="96"/>
      <c r="BW63" s="96"/>
      <c r="BX63" s="96"/>
      <c r="BY63" s="96"/>
      <c r="BZ63" s="96"/>
      <c r="CA63" s="96"/>
      <c r="CB63" s="96"/>
      <c r="CC63" s="96"/>
      <c r="CD63" s="96"/>
      <c r="CE63" s="96"/>
      <c r="CF63" s="96"/>
      <c r="CG63" s="96"/>
      <c r="CH63" s="96"/>
      <c r="CI63" s="96"/>
      <c r="CJ63" s="96"/>
      <c r="CK63" s="96"/>
      <c r="CL63" s="96"/>
      <c r="CM63" s="96"/>
      <c r="CN63" s="96"/>
      <c r="CO63" s="96"/>
      <c r="CP63" s="96"/>
      <c r="CQ63" s="96"/>
      <c r="CR63" s="96"/>
      <c r="CS63" s="96"/>
      <c r="CT63" s="96"/>
      <c r="CU63" s="96"/>
      <c r="CV63" s="96"/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</row>
    <row r="64" spans="1:116" ht="7.15" hidden="1" customHeight="1">
      <c r="A64" s="29"/>
      <c r="B64" s="61"/>
      <c r="C64" s="36"/>
      <c r="D64" s="59"/>
      <c r="E64" s="59"/>
      <c r="F64" s="59"/>
      <c r="G64" s="78" t="s">
        <v>149</v>
      </c>
      <c r="H64" s="76" t="s">
        <v>139</v>
      </c>
      <c r="I64" s="76" t="s">
        <v>151</v>
      </c>
      <c r="J64" s="72">
        <v>810</v>
      </c>
      <c r="K64" s="79">
        <v>662.8</v>
      </c>
      <c r="L64" s="79">
        <v>1295.9000000000001</v>
      </c>
      <c r="M64" s="92">
        <v>220.3</v>
      </c>
    </row>
    <row r="65" spans="1:116" s="77" customFormat="1" ht="409.15" customHeight="1">
      <c r="A65" s="72"/>
      <c r="B65" s="73"/>
      <c r="C65" s="74" t="s">
        <v>124</v>
      </c>
      <c r="D65" s="103"/>
      <c r="E65" s="80"/>
      <c r="F65" s="80"/>
      <c r="G65" s="81" t="s">
        <v>150</v>
      </c>
      <c r="H65" s="76" t="s">
        <v>139</v>
      </c>
      <c r="I65" s="76" t="s">
        <v>152</v>
      </c>
      <c r="J65" s="72">
        <v>810</v>
      </c>
      <c r="K65" s="72">
        <v>11375.4</v>
      </c>
      <c r="L65" s="72">
        <v>19693.599999999999</v>
      </c>
      <c r="M65" s="93">
        <v>1971.7</v>
      </c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BM65" s="96"/>
      <c r="BN65" s="96"/>
      <c r="BO65" s="96"/>
      <c r="BP65" s="96"/>
      <c r="BQ65" s="96"/>
      <c r="BR65" s="96"/>
      <c r="BS65" s="96"/>
      <c r="BT65" s="96"/>
      <c r="BU65" s="96"/>
      <c r="BV65" s="96"/>
      <c r="BW65" s="96"/>
      <c r="BX65" s="96"/>
      <c r="BY65" s="96"/>
      <c r="BZ65" s="96"/>
      <c r="CA65" s="96"/>
      <c r="CB65" s="96"/>
      <c r="CC65" s="96"/>
      <c r="CD65" s="96"/>
      <c r="CE65" s="96"/>
      <c r="CF65" s="96"/>
      <c r="CG65" s="96"/>
      <c r="CH65" s="96"/>
      <c r="CI65" s="96"/>
      <c r="CJ65" s="96"/>
      <c r="CK65" s="96"/>
      <c r="CL65" s="96"/>
      <c r="CM65" s="96"/>
      <c r="CN65" s="96"/>
      <c r="CO65" s="96"/>
      <c r="CP65" s="96"/>
      <c r="CQ65" s="96"/>
      <c r="CR65" s="96"/>
      <c r="CS65" s="96"/>
      <c r="CT65" s="96"/>
      <c r="CU65" s="96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</row>
    <row r="66" spans="1:116" ht="276" hidden="1" customHeight="1">
      <c r="A66" s="29"/>
      <c r="B66" s="61"/>
      <c r="C66" s="36"/>
      <c r="D66" s="65"/>
      <c r="E66" s="60"/>
      <c r="F66" s="60"/>
      <c r="G66" s="81" t="s">
        <v>166</v>
      </c>
      <c r="H66" s="76" t="s">
        <v>139</v>
      </c>
      <c r="I66" s="76" t="s">
        <v>165</v>
      </c>
      <c r="J66" s="72">
        <v>810</v>
      </c>
      <c r="K66" s="72">
        <v>5509.5</v>
      </c>
      <c r="L66" s="72">
        <v>3425.7</v>
      </c>
      <c r="M66" s="93">
        <v>3338.2</v>
      </c>
    </row>
    <row r="67" spans="1:116" ht="153">
      <c r="A67" s="112">
        <v>16</v>
      </c>
      <c r="B67" s="113" t="s">
        <v>170</v>
      </c>
      <c r="C67" s="114" t="s">
        <v>124</v>
      </c>
      <c r="D67" s="60">
        <v>1945.8</v>
      </c>
      <c r="E67" s="60">
        <v>2019.4</v>
      </c>
      <c r="F67" s="60">
        <v>2095.9</v>
      </c>
      <c r="G67" s="63"/>
      <c r="H67" s="58"/>
      <c r="I67" s="41"/>
      <c r="J67" s="39"/>
      <c r="K67" s="38">
        <v>1945.8</v>
      </c>
      <c r="L67" s="38">
        <v>2019.4</v>
      </c>
      <c r="M67" s="82">
        <v>2095.9</v>
      </c>
    </row>
    <row r="68" spans="1:116" ht="235.5" customHeight="1">
      <c r="A68" s="29"/>
      <c r="B68" s="61"/>
      <c r="C68" s="36"/>
      <c r="D68" s="64"/>
      <c r="E68" s="60"/>
      <c r="F68" s="60"/>
      <c r="G68" s="63" t="s">
        <v>54</v>
      </c>
      <c r="H68" s="62" t="s">
        <v>139</v>
      </c>
      <c r="I68" s="62" t="s">
        <v>173</v>
      </c>
      <c r="J68" s="29">
        <v>120</v>
      </c>
      <c r="K68" s="29">
        <v>1827.4</v>
      </c>
      <c r="L68" s="64">
        <v>1901</v>
      </c>
      <c r="M68" s="86">
        <v>1977.5</v>
      </c>
    </row>
    <row r="69" spans="1:116">
      <c r="A69" s="29"/>
      <c r="B69" s="61"/>
      <c r="C69" s="36"/>
      <c r="D69" s="65"/>
      <c r="E69" s="60"/>
      <c r="F69" s="60"/>
      <c r="G69" s="63"/>
      <c r="H69" s="62" t="s">
        <v>139</v>
      </c>
      <c r="I69" s="62" t="s">
        <v>173</v>
      </c>
      <c r="J69" s="29">
        <v>240</v>
      </c>
      <c r="K69" s="29">
        <v>118.4</v>
      </c>
      <c r="L69" s="29">
        <v>118.4</v>
      </c>
      <c r="M69" s="86">
        <v>118.4</v>
      </c>
    </row>
    <row r="70" spans="1:116" ht="63" customHeight="1">
      <c r="A70" s="112">
        <v>17</v>
      </c>
      <c r="B70" s="113" t="s">
        <v>55</v>
      </c>
      <c r="C70" s="114" t="s">
        <v>35</v>
      </c>
      <c r="D70" s="59">
        <v>490.2</v>
      </c>
      <c r="E70" s="59">
        <v>508.5</v>
      </c>
      <c r="F70" s="59">
        <v>527.70000000000005</v>
      </c>
      <c r="G70" s="63"/>
      <c r="H70" s="58"/>
      <c r="I70" s="34"/>
      <c r="J70" s="29"/>
      <c r="K70" s="31">
        <v>490.2</v>
      </c>
      <c r="L70" s="31">
        <v>508.5</v>
      </c>
      <c r="M70" s="83">
        <v>527.70000000000005</v>
      </c>
    </row>
    <row r="71" spans="1:116" ht="133.9" customHeight="1">
      <c r="A71" s="29"/>
      <c r="B71" s="61"/>
      <c r="C71" s="36"/>
      <c r="D71" s="64"/>
      <c r="E71" s="60"/>
      <c r="F71" s="60"/>
      <c r="G71" s="61" t="s">
        <v>116</v>
      </c>
      <c r="H71" s="62" t="s">
        <v>140</v>
      </c>
      <c r="I71" s="34" t="s">
        <v>83</v>
      </c>
      <c r="J71" s="29">
        <v>120</v>
      </c>
      <c r="K71" s="29">
        <v>459.8</v>
      </c>
      <c r="L71" s="29">
        <v>478.1</v>
      </c>
      <c r="M71" s="86">
        <v>497.3</v>
      </c>
    </row>
    <row r="72" spans="1:116">
      <c r="A72" s="29"/>
      <c r="B72" s="61"/>
      <c r="C72" s="36"/>
      <c r="D72" s="65"/>
      <c r="E72" s="60"/>
      <c r="F72" s="60"/>
      <c r="G72" s="63"/>
      <c r="H72" s="62" t="s">
        <v>140</v>
      </c>
      <c r="I72" s="34" t="s">
        <v>83</v>
      </c>
      <c r="J72" s="29">
        <v>240</v>
      </c>
      <c r="K72" s="29">
        <v>30.4</v>
      </c>
      <c r="L72" s="29">
        <v>30.4</v>
      </c>
      <c r="M72" s="86">
        <v>30.4</v>
      </c>
    </row>
    <row r="73" spans="1:116" ht="76.5">
      <c r="A73" s="112">
        <v>18</v>
      </c>
      <c r="B73" s="113" t="s">
        <v>56</v>
      </c>
      <c r="C73" s="114" t="s">
        <v>35</v>
      </c>
      <c r="D73" s="60">
        <v>479.8</v>
      </c>
      <c r="E73" s="60">
        <v>498.1</v>
      </c>
      <c r="F73" s="60">
        <v>517.29999999999995</v>
      </c>
      <c r="G73" s="63"/>
      <c r="H73" s="62"/>
      <c r="I73" s="34"/>
      <c r="J73" s="29"/>
      <c r="K73" s="32">
        <v>479.8</v>
      </c>
      <c r="L73" s="32">
        <v>498.1</v>
      </c>
      <c r="M73" s="82">
        <v>517.29999999999995</v>
      </c>
    </row>
    <row r="74" spans="1:116" ht="166.9" customHeight="1">
      <c r="A74" s="29"/>
      <c r="B74" s="61"/>
      <c r="C74" s="36"/>
      <c r="D74" s="64"/>
      <c r="E74" s="60"/>
      <c r="F74" s="60"/>
      <c r="G74" s="61" t="s">
        <v>117</v>
      </c>
      <c r="H74" s="62" t="s">
        <v>140</v>
      </c>
      <c r="I74" s="34" t="s">
        <v>84</v>
      </c>
      <c r="J74" s="29">
        <v>120</v>
      </c>
      <c r="K74" s="29">
        <v>459.8</v>
      </c>
      <c r="L74" s="29">
        <v>478.1</v>
      </c>
      <c r="M74" s="86">
        <v>497.3</v>
      </c>
    </row>
    <row r="75" spans="1:116">
      <c r="A75" s="29"/>
      <c r="B75" s="61"/>
      <c r="C75" s="36"/>
      <c r="D75" s="65"/>
      <c r="E75" s="60"/>
      <c r="F75" s="60"/>
      <c r="G75" s="63"/>
      <c r="H75" s="62" t="s">
        <v>140</v>
      </c>
      <c r="I75" s="34" t="s">
        <v>84</v>
      </c>
      <c r="J75" s="29">
        <v>240</v>
      </c>
      <c r="K75" s="64">
        <v>20</v>
      </c>
      <c r="L75" s="64">
        <v>20</v>
      </c>
      <c r="M75" s="84">
        <v>20</v>
      </c>
    </row>
    <row r="76" spans="1:116" ht="61.9" customHeight="1">
      <c r="A76" s="112">
        <v>19</v>
      </c>
      <c r="B76" s="113" t="s">
        <v>57</v>
      </c>
      <c r="C76" s="114" t="s">
        <v>35</v>
      </c>
      <c r="D76" s="60">
        <v>335.6</v>
      </c>
      <c r="E76" s="60">
        <v>349.1</v>
      </c>
      <c r="F76" s="60">
        <v>363.1</v>
      </c>
      <c r="G76" s="63"/>
      <c r="H76" s="62"/>
      <c r="I76" s="34"/>
      <c r="J76" s="29"/>
      <c r="K76" s="43">
        <v>335.6</v>
      </c>
      <c r="L76" s="43">
        <v>349.1</v>
      </c>
      <c r="M76" s="83">
        <v>363.1</v>
      </c>
    </row>
    <row r="77" spans="1:116" ht="153">
      <c r="A77" s="29"/>
      <c r="B77" s="61"/>
      <c r="C77" s="36"/>
      <c r="D77" s="65"/>
      <c r="E77" s="60"/>
      <c r="F77" s="60"/>
      <c r="G77" s="63" t="s">
        <v>58</v>
      </c>
      <c r="H77" s="58">
        <v>1003</v>
      </c>
      <c r="I77" s="34" t="s">
        <v>102</v>
      </c>
      <c r="J77" s="29">
        <v>240</v>
      </c>
      <c r="K77" s="33">
        <v>2.9</v>
      </c>
      <c r="L77" s="33">
        <v>3.1</v>
      </c>
      <c r="M77" s="84">
        <v>3.2</v>
      </c>
    </row>
    <row r="78" spans="1:116">
      <c r="A78" s="29"/>
      <c r="B78" s="61"/>
      <c r="C78" s="36"/>
      <c r="D78" s="64"/>
      <c r="E78" s="60"/>
      <c r="F78" s="60"/>
      <c r="G78" s="63"/>
      <c r="H78" s="58">
        <v>1003</v>
      </c>
      <c r="I78" s="34" t="s">
        <v>102</v>
      </c>
      <c r="J78" s="29">
        <v>320</v>
      </c>
      <c r="K78" s="29">
        <v>332.7</v>
      </c>
      <c r="L78" s="64">
        <v>346</v>
      </c>
      <c r="M78" s="86">
        <v>359.9</v>
      </c>
    </row>
    <row r="79" spans="1:116" ht="276.60000000000002" customHeight="1">
      <c r="A79" s="112">
        <v>20</v>
      </c>
      <c r="B79" s="113" t="s">
        <v>79</v>
      </c>
      <c r="C79" s="114" t="s">
        <v>35</v>
      </c>
      <c r="D79" s="60">
        <v>5459.9</v>
      </c>
      <c r="E79" s="60">
        <v>5598.1</v>
      </c>
      <c r="F79" s="60">
        <v>5837.9</v>
      </c>
      <c r="G79" s="63"/>
      <c r="H79" s="58"/>
      <c r="I79" s="34"/>
      <c r="J79" s="29"/>
      <c r="K79" s="43">
        <v>5459.9</v>
      </c>
      <c r="L79" s="43">
        <v>5598.1</v>
      </c>
      <c r="M79" s="83">
        <v>5837.9</v>
      </c>
    </row>
    <row r="80" spans="1:116" ht="360.6" customHeight="1">
      <c r="A80" s="39"/>
      <c r="B80" s="61"/>
      <c r="C80" s="42"/>
      <c r="D80" s="64"/>
      <c r="E80" s="58"/>
      <c r="F80" s="58"/>
      <c r="G80" s="47" t="s">
        <v>80</v>
      </c>
      <c r="H80" s="58">
        <v>1003</v>
      </c>
      <c r="I80" s="41" t="s">
        <v>98</v>
      </c>
      <c r="J80" s="39">
        <v>240</v>
      </c>
      <c r="K80" s="33">
        <v>50</v>
      </c>
      <c r="L80" s="40">
        <v>52</v>
      </c>
      <c r="M80" s="84">
        <v>54</v>
      </c>
    </row>
    <row r="81" spans="1:116">
      <c r="A81" s="29"/>
      <c r="B81" s="61"/>
      <c r="C81" s="36"/>
      <c r="D81" s="65"/>
      <c r="E81" s="60"/>
      <c r="F81" s="60"/>
      <c r="G81" s="63"/>
      <c r="H81" s="58">
        <v>1003</v>
      </c>
      <c r="I81" s="34" t="s">
        <v>98</v>
      </c>
      <c r="J81" s="29">
        <v>320</v>
      </c>
      <c r="K81" s="33">
        <v>5409.9</v>
      </c>
      <c r="L81" s="33">
        <v>5546.1</v>
      </c>
      <c r="M81" s="84">
        <v>5783.9</v>
      </c>
    </row>
    <row r="82" spans="1:116" ht="140.25">
      <c r="A82" s="112">
        <v>21</v>
      </c>
      <c r="B82" s="113" t="s">
        <v>81</v>
      </c>
      <c r="C82" s="114" t="s">
        <v>35</v>
      </c>
      <c r="D82" s="60">
        <v>10718.4</v>
      </c>
      <c r="E82" s="59">
        <v>11147.1</v>
      </c>
      <c r="F82" s="59">
        <v>11593</v>
      </c>
      <c r="G82" s="63"/>
      <c r="H82" s="58"/>
      <c r="I82" s="34"/>
      <c r="J82" s="29"/>
      <c r="K82" s="32">
        <v>10718.4</v>
      </c>
      <c r="L82" s="43">
        <v>11147.1</v>
      </c>
      <c r="M82" s="83">
        <v>11593</v>
      </c>
    </row>
    <row r="83" spans="1:116" ht="267.75">
      <c r="A83" s="29"/>
      <c r="B83" s="61"/>
      <c r="C83" s="36"/>
      <c r="D83" s="64"/>
      <c r="E83" s="60"/>
      <c r="F83" s="60"/>
      <c r="G83" s="61" t="s">
        <v>121</v>
      </c>
      <c r="H83" s="62" t="s">
        <v>141</v>
      </c>
      <c r="I83" s="34" t="s">
        <v>94</v>
      </c>
      <c r="J83" s="29">
        <v>320</v>
      </c>
      <c r="K83" s="29">
        <v>10715.9</v>
      </c>
      <c r="L83" s="29">
        <v>11144.6</v>
      </c>
      <c r="M83" s="86">
        <v>11590.5</v>
      </c>
    </row>
    <row r="84" spans="1:116">
      <c r="A84" s="29"/>
      <c r="B84" s="61"/>
      <c r="C84" s="36"/>
      <c r="D84" s="64"/>
      <c r="E84" s="60"/>
      <c r="F84" s="60"/>
      <c r="G84" s="61"/>
      <c r="H84" s="62" t="s">
        <v>141</v>
      </c>
      <c r="I84" s="34" t="s">
        <v>94</v>
      </c>
      <c r="J84" s="29">
        <v>240</v>
      </c>
      <c r="K84" s="29">
        <v>2.5</v>
      </c>
      <c r="L84" s="29">
        <v>2.5</v>
      </c>
      <c r="M84" s="86">
        <v>2.5</v>
      </c>
    </row>
    <row r="85" spans="1:116" ht="263.45" customHeight="1">
      <c r="A85" s="112">
        <v>22</v>
      </c>
      <c r="B85" s="113" t="s">
        <v>122</v>
      </c>
      <c r="C85" s="114" t="s">
        <v>35</v>
      </c>
      <c r="D85" s="60">
        <v>17329.5</v>
      </c>
      <c r="E85" s="60">
        <v>18034.400000000001</v>
      </c>
      <c r="F85" s="60">
        <v>18519.8</v>
      </c>
      <c r="G85" s="63"/>
      <c r="H85" s="58"/>
      <c r="I85" s="34"/>
      <c r="J85" s="29"/>
      <c r="K85" s="32">
        <v>17329.5</v>
      </c>
      <c r="L85" s="32">
        <v>18034.400000000001</v>
      </c>
      <c r="M85" s="82">
        <v>18519.8</v>
      </c>
    </row>
    <row r="86" spans="1:116" ht="240.75" customHeight="1">
      <c r="A86" s="29"/>
      <c r="B86" s="61"/>
      <c r="C86" s="36"/>
      <c r="D86" s="64"/>
      <c r="E86" s="60"/>
      <c r="F86" s="60"/>
      <c r="G86" s="61" t="s">
        <v>125</v>
      </c>
      <c r="H86" s="58">
        <v>1003</v>
      </c>
      <c r="I86" s="34" t="s">
        <v>97</v>
      </c>
      <c r="J86" s="29">
        <v>240</v>
      </c>
      <c r="K86" s="33">
        <v>140</v>
      </c>
      <c r="L86" s="33">
        <v>145</v>
      </c>
      <c r="M86" s="84">
        <v>150</v>
      </c>
    </row>
    <row r="87" spans="1:116" ht="17.25" customHeight="1">
      <c r="A87" s="29"/>
      <c r="B87" s="61"/>
      <c r="C87" s="36"/>
      <c r="D87" s="65"/>
      <c r="E87" s="60"/>
      <c r="F87" s="60"/>
      <c r="G87" s="63"/>
      <c r="H87" s="58">
        <v>1003</v>
      </c>
      <c r="I87" s="34" t="s">
        <v>97</v>
      </c>
      <c r="J87" s="29">
        <v>320</v>
      </c>
      <c r="K87" s="33">
        <v>17189.5</v>
      </c>
      <c r="L87" s="29">
        <v>17889.400000000001</v>
      </c>
      <c r="M87" s="86">
        <v>18369.8</v>
      </c>
    </row>
    <row r="88" spans="1:116" ht="153">
      <c r="A88" s="112">
        <v>23</v>
      </c>
      <c r="B88" s="113" t="s">
        <v>126</v>
      </c>
      <c r="C88" s="114" t="s">
        <v>35</v>
      </c>
      <c r="D88" s="22">
        <v>163.19999999999999</v>
      </c>
      <c r="E88" s="22">
        <v>168</v>
      </c>
      <c r="F88" s="22">
        <v>173</v>
      </c>
      <c r="G88" s="63"/>
      <c r="H88" s="58"/>
      <c r="I88" s="34"/>
      <c r="J88" s="29"/>
      <c r="K88" s="22">
        <v>163.19999999999999</v>
      </c>
      <c r="L88" s="22">
        <v>168</v>
      </c>
      <c r="M88" s="94">
        <v>173</v>
      </c>
    </row>
    <row r="89" spans="1:116" ht="288" customHeight="1">
      <c r="A89" s="29"/>
      <c r="B89" s="61"/>
      <c r="C89" s="36"/>
      <c r="D89" s="64"/>
      <c r="E89" s="60"/>
      <c r="F89" s="66"/>
      <c r="G89" s="61" t="s">
        <v>127</v>
      </c>
      <c r="H89" s="58">
        <v>1003</v>
      </c>
      <c r="I89" s="34" t="s">
        <v>106</v>
      </c>
      <c r="J89" s="29">
        <v>320</v>
      </c>
      <c r="K89" s="33">
        <v>163.19999999999999</v>
      </c>
      <c r="L89" s="33">
        <v>168</v>
      </c>
      <c r="M89" s="84">
        <v>173</v>
      </c>
    </row>
    <row r="90" spans="1:116" ht="54" customHeight="1">
      <c r="A90" s="112">
        <v>24</v>
      </c>
      <c r="B90" s="113" t="s">
        <v>174</v>
      </c>
      <c r="C90" s="114" t="s">
        <v>35</v>
      </c>
      <c r="D90" s="60">
        <v>27026.799999999999</v>
      </c>
      <c r="E90" s="60">
        <v>28114.7</v>
      </c>
      <c r="F90" s="60">
        <v>29259.9</v>
      </c>
      <c r="G90" s="63"/>
      <c r="H90" s="58"/>
      <c r="I90" s="62"/>
      <c r="J90" s="58"/>
      <c r="K90" s="60">
        <v>27026.799999999999</v>
      </c>
      <c r="L90" s="60">
        <v>28114.7</v>
      </c>
      <c r="M90" s="82">
        <v>29259.9</v>
      </c>
    </row>
    <row r="91" spans="1:116" ht="179.45" customHeight="1">
      <c r="A91" s="29"/>
      <c r="B91" s="61"/>
      <c r="C91" s="36"/>
      <c r="D91" s="64"/>
      <c r="E91" s="60"/>
      <c r="F91" s="60"/>
      <c r="G91" s="63" t="s">
        <v>128</v>
      </c>
      <c r="H91" s="58">
        <v>1004</v>
      </c>
      <c r="I91" s="34" t="s">
        <v>105</v>
      </c>
      <c r="J91" s="29">
        <v>240</v>
      </c>
      <c r="K91" s="64">
        <v>8</v>
      </c>
      <c r="L91" s="64">
        <v>8</v>
      </c>
      <c r="M91" s="64">
        <v>8</v>
      </c>
    </row>
    <row r="92" spans="1:116" ht="27.75" customHeight="1">
      <c r="A92" s="29"/>
      <c r="B92" s="61"/>
      <c r="C92" s="36"/>
      <c r="D92" s="65"/>
      <c r="E92" s="60"/>
      <c r="F92" s="60"/>
      <c r="G92" s="63"/>
      <c r="H92" s="58">
        <v>1004</v>
      </c>
      <c r="I92" s="34" t="s">
        <v>105</v>
      </c>
      <c r="J92" s="29">
        <v>320</v>
      </c>
      <c r="K92" s="33">
        <v>27018.799999999999</v>
      </c>
      <c r="L92" s="33">
        <v>28106.7</v>
      </c>
      <c r="M92" s="64">
        <v>29251.9</v>
      </c>
    </row>
    <row r="93" spans="1:116" s="27" customFormat="1" ht="167.45" customHeight="1">
      <c r="A93" s="112">
        <v>25</v>
      </c>
      <c r="B93" s="113" t="s">
        <v>175</v>
      </c>
      <c r="C93" s="114" t="s">
        <v>35</v>
      </c>
      <c r="D93" s="59">
        <v>0.3</v>
      </c>
      <c r="E93" s="60">
        <v>0.3</v>
      </c>
      <c r="F93" s="60">
        <v>0.3</v>
      </c>
      <c r="G93" s="63"/>
      <c r="H93" s="58"/>
      <c r="I93" s="34"/>
      <c r="J93" s="29"/>
      <c r="K93" s="31">
        <v>0.3</v>
      </c>
      <c r="L93" s="32">
        <v>0.3</v>
      </c>
      <c r="M93" s="60">
        <v>0.3</v>
      </c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95"/>
      <c r="AG93" s="95"/>
      <c r="AH93" s="95"/>
      <c r="AI93" s="95"/>
      <c r="AJ93" s="95"/>
      <c r="AK93" s="95"/>
      <c r="AL93" s="95"/>
      <c r="AM93" s="95"/>
      <c r="AN93" s="95"/>
      <c r="AO93" s="95"/>
      <c r="AP93" s="95"/>
      <c r="AQ93" s="95"/>
      <c r="AR93" s="95"/>
      <c r="AS93" s="95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5"/>
      <c r="BG93" s="95"/>
      <c r="BH93" s="95"/>
      <c r="BI93" s="95"/>
      <c r="BJ93" s="95"/>
      <c r="BK93" s="95"/>
      <c r="BL93" s="95"/>
      <c r="BM93" s="95"/>
      <c r="BN93" s="95"/>
      <c r="BO93" s="95"/>
      <c r="BP93" s="95"/>
      <c r="BQ93" s="95"/>
      <c r="BR93" s="95"/>
      <c r="BS93" s="95"/>
      <c r="BT93" s="95"/>
      <c r="BU93" s="95"/>
      <c r="BV93" s="95"/>
      <c r="BW93" s="95"/>
      <c r="BX93" s="95"/>
      <c r="BY93" s="95"/>
      <c r="BZ93" s="95"/>
      <c r="CA93" s="95"/>
      <c r="CB93" s="95"/>
      <c r="CC93" s="95"/>
      <c r="CD93" s="95"/>
      <c r="CE93" s="95"/>
      <c r="CF93" s="95"/>
      <c r="CG93" s="95"/>
      <c r="CH93" s="95"/>
      <c r="CI93" s="95"/>
      <c r="CJ93" s="95"/>
      <c r="CK93" s="95"/>
      <c r="CL93" s="95"/>
      <c r="CM93" s="95"/>
      <c r="CN93" s="95"/>
      <c r="CO93" s="95"/>
      <c r="CP93" s="95"/>
      <c r="CQ93" s="95"/>
      <c r="CR93" s="95"/>
      <c r="CS93" s="95"/>
      <c r="CT93" s="95"/>
      <c r="CU93" s="95"/>
      <c r="CV93" s="95"/>
      <c r="CW93" s="95"/>
      <c r="CX93" s="95"/>
      <c r="CY93" s="95"/>
      <c r="CZ93" s="95"/>
      <c r="DA93" s="95"/>
      <c r="DB93" s="95"/>
      <c r="DC93" s="95"/>
      <c r="DD93" s="95"/>
      <c r="DE93" s="95"/>
      <c r="DF93" s="95"/>
      <c r="DG93" s="95"/>
      <c r="DH93" s="95"/>
      <c r="DI93" s="95"/>
      <c r="DJ93" s="95"/>
      <c r="DK93" s="95"/>
      <c r="DL93" s="95"/>
    </row>
    <row r="94" spans="1:116" s="27" customFormat="1" ht="255">
      <c r="A94" s="29"/>
      <c r="B94" s="25"/>
      <c r="C94" s="36"/>
      <c r="D94" s="64"/>
      <c r="E94" s="58"/>
      <c r="F94" s="66"/>
      <c r="G94" s="61" t="s">
        <v>24</v>
      </c>
      <c r="H94" s="62" t="s">
        <v>140</v>
      </c>
      <c r="I94" s="34" t="s">
        <v>82</v>
      </c>
      <c r="J94" s="29">
        <v>240</v>
      </c>
      <c r="K94" s="33">
        <v>0.3</v>
      </c>
      <c r="L94" s="29">
        <v>0.3</v>
      </c>
      <c r="M94" s="86" t="s">
        <v>129</v>
      </c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5"/>
      <c r="AL94" s="95"/>
      <c r="AM94" s="95"/>
      <c r="AN94" s="95"/>
      <c r="AO94" s="95"/>
      <c r="AP94" s="95"/>
      <c r="AQ94" s="95"/>
      <c r="AR94" s="95"/>
      <c r="AS94" s="95"/>
      <c r="AT94" s="95"/>
      <c r="AU94" s="95"/>
      <c r="AV94" s="95"/>
      <c r="AW94" s="95"/>
      <c r="AX94" s="95"/>
      <c r="AY94" s="95"/>
      <c r="AZ94" s="95"/>
      <c r="BA94" s="95"/>
      <c r="BB94" s="95"/>
      <c r="BC94" s="95"/>
      <c r="BD94" s="95"/>
      <c r="BE94" s="95"/>
      <c r="BF94" s="95"/>
      <c r="BG94" s="95"/>
      <c r="BH94" s="95"/>
      <c r="BI94" s="95"/>
      <c r="BJ94" s="95"/>
      <c r="BK94" s="95"/>
      <c r="BL94" s="95"/>
      <c r="BM94" s="95"/>
      <c r="BN94" s="95"/>
      <c r="BO94" s="95"/>
      <c r="BP94" s="95"/>
      <c r="BQ94" s="95"/>
      <c r="BR94" s="95"/>
      <c r="BS94" s="95"/>
      <c r="BT94" s="95"/>
      <c r="BU94" s="95"/>
      <c r="BV94" s="95"/>
      <c r="BW94" s="95"/>
      <c r="BX94" s="95"/>
      <c r="BY94" s="95"/>
      <c r="BZ94" s="95"/>
      <c r="CA94" s="95"/>
      <c r="CB94" s="95"/>
      <c r="CC94" s="95"/>
      <c r="CD94" s="95"/>
      <c r="CE94" s="95"/>
      <c r="CF94" s="95"/>
      <c r="CG94" s="95"/>
      <c r="CH94" s="95"/>
      <c r="CI94" s="95"/>
      <c r="CJ94" s="95"/>
      <c r="CK94" s="95"/>
      <c r="CL94" s="95"/>
      <c r="CM94" s="95"/>
      <c r="CN94" s="95"/>
      <c r="CO94" s="95"/>
      <c r="CP94" s="95"/>
      <c r="CQ94" s="95"/>
      <c r="CR94" s="95"/>
      <c r="CS94" s="95"/>
      <c r="CT94" s="95"/>
      <c r="CU94" s="95"/>
      <c r="CV94" s="95"/>
      <c r="CW94" s="95"/>
      <c r="CX94" s="95"/>
      <c r="CY94" s="95"/>
      <c r="CZ94" s="95"/>
      <c r="DA94" s="95"/>
      <c r="DB94" s="95"/>
      <c r="DC94" s="95"/>
      <c r="DD94" s="95"/>
      <c r="DE94" s="95"/>
      <c r="DF94" s="95"/>
      <c r="DG94" s="95"/>
      <c r="DH94" s="95"/>
      <c r="DI94" s="95"/>
      <c r="DJ94" s="95"/>
      <c r="DK94" s="95"/>
      <c r="DL94" s="95"/>
    </row>
    <row r="95" spans="1:116" ht="115.15" customHeight="1">
      <c r="A95" s="112">
        <v>26</v>
      </c>
      <c r="B95" s="113" t="s">
        <v>130</v>
      </c>
      <c r="C95" s="114" t="s">
        <v>35</v>
      </c>
      <c r="D95" s="59">
        <v>3714.3</v>
      </c>
      <c r="E95" s="59">
        <v>3864.4</v>
      </c>
      <c r="F95" s="59">
        <v>4020.5</v>
      </c>
      <c r="G95" s="63"/>
      <c r="H95" s="58"/>
      <c r="I95" s="34"/>
      <c r="J95" s="29"/>
      <c r="K95" s="31">
        <v>3714.3</v>
      </c>
      <c r="L95" s="31">
        <v>3864.4</v>
      </c>
      <c r="M95" s="83">
        <v>4020.5</v>
      </c>
    </row>
    <row r="96" spans="1:116" ht="229.5">
      <c r="A96" s="29"/>
      <c r="B96" s="61"/>
      <c r="C96" s="36"/>
      <c r="D96" s="64"/>
      <c r="E96" s="60"/>
      <c r="F96" s="60"/>
      <c r="G96" s="61" t="s">
        <v>112</v>
      </c>
      <c r="H96" s="58">
        <v>1004</v>
      </c>
      <c r="I96" s="34" t="s">
        <v>75</v>
      </c>
      <c r="J96" s="29">
        <v>240</v>
      </c>
      <c r="K96" s="33">
        <v>35.4</v>
      </c>
      <c r="L96" s="33">
        <v>36.5</v>
      </c>
      <c r="M96" s="84">
        <v>38.200000000000003</v>
      </c>
    </row>
    <row r="97" spans="1:13">
      <c r="A97" s="29"/>
      <c r="B97" s="61"/>
      <c r="C97" s="36"/>
      <c r="D97" s="64"/>
      <c r="E97" s="60"/>
      <c r="F97" s="60"/>
      <c r="G97" s="63"/>
      <c r="H97" s="58">
        <v>1004</v>
      </c>
      <c r="I97" s="34" t="s">
        <v>75</v>
      </c>
      <c r="J97" s="29">
        <v>320</v>
      </c>
      <c r="K97" s="29">
        <v>3678.9</v>
      </c>
      <c r="L97" s="33">
        <v>3827.9</v>
      </c>
      <c r="M97" s="84">
        <v>3982.3</v>
      </c>
    </row>
    <row r="98" spans="1:13" ht="165.75" customHeight="1">
      <c r="A98" s="112">
        <v>27</v>
      </c>
      <c r="B98" s="113" t="s">
        <v>61</v>
      </c>
      <c r="C98" s="114" t="s">
        <v>35</v>
      </c>
      <c r="D98" s="59">
        <v>7063.3</v>
      </c>
      <c r="E98" s="59">
        <v>7345.9</v>
      </c>
      <c r="F98" s="59">
        <v>7639.6</v>
      </c>
      <c r="G98" s="61"/>
      <c r="H98" s="58"/>
      <c r="I98" s="34"/>
      <c r="J98" s="29"/>
      <c r="K98" s="59">
        <v>7063.3</v>
      </c>
      <c r="L98" s="59">
        <v>7345.9</v>
      </c>
      <c r="M98" s="83">
        <v>7639.6</v>
      </c>
    </row>
    <row r="99" spans="1:13" ht="177" customHeight="1">
      <c r="A99" s="29"/>
      <c r="B99" s="61"/>
      <c r="C99" s="36"/>
      <c r="D99" s="64"/>
      <c r="E99" s="60"/>
      <c r="F99" s="60"/>
      <c r="G99" s="20" t="s">
        <v>64</v>
      </c>
      <c r="H99" s="58">
        <v>1004</v>
      </c>
      <c r="I99" s="34" t="s">
        <v>74</v>
      </c>
      <c r="J99" s="29">
        <v>240</v>
      </c>
      <c r="K99" s="33">
        <v>14.2</v>
      </c>
      <c r="L99" s="33">
        <v>14.2</v>
      </c>
      <c r="M99" s="84">
        <v>14.2</v>
      </c>
    </row>
    <row r="100" spans="1:13" ht="24" customHeight="1">
      <c r="A100" s="29"/>
      <c r="B100" s="61"/>
      <c r="C100" s="36"/>
      <c r="D100" s="64"/>
      <c r="E100" s="60"/>
      <c r="F100" s="60"/>
      <c r="G100" s="20"/>
      <c r="H100" s="58">
        <v>1004</v>
      </c>
      <c r="I100" s="34" t="s">
        <v>74</v>
      </c>
      <c r="J100" s="29">
        <v>320</v>
      </c>
      <c r="K100" s="29">
        <v>7049.1</v>
      </c>
      <c r="L100" s="33">
        <v>7331.7</v>
      </c>
      <c r="M100" s="84">
        <v>7625.4</v>
      </c>
    </row>
    <row r="101" spans="1:13" ht="409.6" customHeight="1">
      <c r="A101" s="112">
        <v>28</v>
      </c>
      <c r="B101" s="113" t="s">
        <v>131</v>
      </c>
      <c r="C101" s="114" t="s">
        <v>35</v>
      </c>
      <c r="D101" s="60">
        <v>9163.2000000000007</v>
      </c>
      <c r="E101" s="59">
        <v>9591</v>
      </c>
      <c r="F101" s="60">
        <v>10080.9</v>
      </c>
      <c r="G101" s="63"/>
      <c r="H101" s="58"/>
      <c r="I101" s="34"/>
      <c r="J101" s="29"/>
      <c r="K101" s="32">
        <v>9163.2000000000007</v>
      </c>
      <c r="L101" s="31">
        <v>9591</v>
      </c>
      <c r="M101" s="82">
        <v>10080.9</v>
      </c>
    </row>
    <row r="102" spans="1:13" ht="409.15" customHeight="1">
      <c r="A102" s="29"/>
      <c r="B102" s="61"/>
      <c r="C102" s="36"/>
      <c r="D102" s="64"/>
      <c r="E102" s="60"/>
      <c r="F102" s="60"/>
      <c r="G102" s="61" t="s">
        <v>87</v>
      </c>
      <c r="H102" s="62" t="s">
        <v>142</v>
      </c>
      <c r="I102" s="62" t="s">
        <v>176</v>
      </c>
      <c r="J102" s="29">
        <v>610</v>
      </c>
      <c r="K102" s="29">
        <v>9163.2000000000007</v>
      </c>
      <c r="L102" s="64">
        <v>9591</v>
      </c>
      <c r="M102" s="86">
        <v>10080.9</v>
      </c>
    </row>
    <row r="103" spans="1:13" ht="247.15" customHeight="1">
      <c r="A103" s="112">
        <v>29</v>
      </c>
      <c r="B103" s="113" t="s">
        <v>132</v>
      </c>
      <c r="C103" s="114"/>
      <c r="D103" s="59">
        <v>31058</v>
      </c>
      <c r="E103" s="59">
        <v>36065.300000000003</v>
      </c>
      <c r="F103" s="59">
        <v>6815.5</v>
      </c>
      <c r="G103" s="63"/>
      <c r="H103" s="58"/>
      <c r="I103" s="34"/>
      <c r="J103" s="29"/>
      <c r="K103" s="31">
        <v>31058</v>
      </c>
      <c r="L103" s="31">
        <v>36065.300000000003</v>
      </c>
      <c r="M103" s="83">
        <v>6815.5</v>
      </c>
    </row>
    <row r="104" spans="1:13" ht="389.45" customHeight="1">
      <c r="A104" s="29"/>
      <c r="B104" s="61"/>
      <c r="C104" s="114" t="s">
        <v>35</v>
      </c>
      <c r="D104" s="64"/>
      <c r="E104" s="59"/>
      <c r="F104" s="59"/>
      <c r="G104" s="98" t="s">
        <v>62</v>
      </c>
      <c r="H104" s="58">
        <v>1004</v>
      </c>
      <c r="I104" s="34" t="s">
        <v>72</v>
      </c>
      <c r="J104" s="29">
        <v>240</v>
      </c>
      <c r="K104" s="33">
        <v>458.9</v>
      </c>
      <c r="L104" s="33">
        <v>533</v>
      </c>
      <c r="M104" s="84">
        <v>533</v>
      </c>
    </row>
    <row r="105" spans="1:13" ht="372.6" customHeight="1">
      <c r="A105" s="29"/>
      <c r="B105" s="61"/>
      <c r="C105" s="114" t="s">
        <v>36</v>
      </c>
      <c r="D105" s="64"/>
      <c r="E105" s="59"/>
      <c r="F105" s="59"/>
      <c r="G105" s="20" t="s">
        <v>63</v>
      </c>
      <c r="H105" s="58">
        <v>1004</v>
      </c>
      <c r="I105" s="34" t="s">
        <v>73</v>
      </c>
      <c r="J105" s="29">
        <v>320</v>
      </c>
      <c r="K105" s="33">
        <v>30599.1</v>
      </c>
      <c r="L105" s="33">
        <v>35532.300000000003</v>
      </c>
      <c r="M105" s="84">
        <v>6282.5</v>
      </c>
    </row>
    <row r="106" spans="1:13" ht="102">
      <c r="A106" s="112">
        <v>30</v>
      </c>
      <c r="B106" s="113" t="s">
        <v>133</v>
      </c>
      <c r="C106" s="114" t="s">
        <v>35</v>
      </c>
      <c r="D106" s="59">
        <v>60</v>
      </c>
      <c r="E106" s="59">
        <v>30</v>
      </c>
      <c r="F106" s="59">
        <v>30</v>
      </c>
      <c r="G106" s="63"/>
      <c r="H106" s="58"/>
      <c r="I106" s="34"/>
      <c r="J106" s="29"/>
      <c r="K106" s="31">
        <v>60</v>
      </c>
      <c r="L106" s="31">
        <v>30</v>
      </c>
      <c r="M106" s="83">
        <v>30</v>
      </c>
    </row>
    <row r="107" spans="1:13" ht="249" customHeight="1">
      <c r="A107" s="29"/>
      <c r="B107" s="61"/>
      <c r="C107" s="36"/>
      <c r="D107" s="64"/>
      <c r="E107" s="60"/>
      <c r="F107" s="60"/>
      <c r="G107" s="61" t="s">
        <v>136</v>
      </c>
      <c r="H107" s="58">
        <v>1004</v>
      </c>
      <c r="I107" s="34" t="s">
        <v>92</v>
      </c>
      <c r="J107" s="29">
        <v>320</v>
      </c>
      <c r="K107" s="33">
        <v>60</v>
      </c>
      <c r="L107" s="33">
        <v>30</v>
      </c>
      <c r="M107" s="84">
        <v>30</v>
      </c>
    </row>
    <row r="108" spans="1:13" ht="200.45" customHeight="1">
      <c r="A108" s="122">
        <v>31</v>
      </c>
      <c r="B108" s="135" t="s">
        <v>180</v>
      </c>
      <c r="C108" s="125" t="s">
        <v>35</v>
      </c>
      <c r="D108" s="59">
        <v>10841.2</v>
      </c>
      <c r="E108" s="60">
        <v>11238.1</v>
      </c>
      <c r="F108" s="60">
        <v>11935.6</v>
      </c>
      <c r="G108" s="126"/>
      <c r="H108" s="119"/>
      <c r="I108" s="120"/>
      <c r="J108" s="119"/>
      <c r="K108" s="31">
        <v>10841.2</v>
      </c>
      <c r="L108" s="32">
        <v>11238.1</v>
      </c>
      <c r="M108" s="82">
        <v>11935.6</v>
      </c>
    </row>
    <row r="109" spans="1:13" ht="60.6" hidden="1" customHeight="1">
      <c r="A109" s="122"/>
      <c r="B109" s="135"/>
      <c r="C109" s="125"/>
      <c r="D109" s="60"/>
      <c r="E109" s="60"/>
      <c r="F109" s="60"/>
      <c r="G109" s="126"/>
      <c r="H109" s="119"/>
      <c r="I109" s="120"/>
      <c r="J109" s="119"/>
      <c r="K109" s="32"/>
      <c r="L109" s="32"/>
      <c r="M109" s="82"/>
    </row>
    <row r="110" spans="1:13" ht="328.15" customHeight="1">
      <c r="A110" s="29"/>
      <c r="B110" s="23"/>
      <c r="C110" s="36"/>
      <c r="D110" s="64"/>
      <c r="E110" s="28"/>
      <c r="F110" s="28"/>
      <c r="G110" s="44" t="s">
        <v>22</v>
      </c>
      <c r="H110" s="58">
        <v>1004</v>
      </c>
      <c r="I110" s="34" t="s">
        <v>93</v>
      </c>
      <c r="J110" s="29">
        <v>320</v>
      </c>
      <c r="K110" s="33">
        <v>10841.2</v>
      </c>
      <c r="L110" s="29">
        <v>11238.1</v>
      </c>
      <c r="M110" s="86">
        <v>11935.6</v>
      </c>
    </row>
    <row r="111" spans="1:13" ht="115.9" customHeight="1">
      <c r="A111" s="112">
        <v>32</v>
      </c>
      <c r="B111" s="113" t="s">
        <v>135</v>
      </c>
      <c r="C111" s="114" t="s">
        <v>35</v>
      </c>
      <c r="D111" s="59">
        <v>5394.2</v>
      </c>
      <c r="E111" s="59">
        <v>5405.9</v>
      </c>
      <c r="F111" s="59">
        <v>5390.8</v>
      </c>
      <c r="G111" s="63"/>
      <c r="H111" s="58"/>
      <c r="I111" s="34"/>
      <c r="J111" s="29"/>
      <c r="K111" s="59">
        <v>5394.2</v>
      </c>
      <c r="L111" s="31">
        <v>5405.9</v>
      </c>
      <c r="M111" s="83">
        <v>5390.8</v>
      </c>
    </row>
    <row r="112" spans="1:13" ht="230.45" customHeight="1">
      <c r="A112" s="29"/>
      <c r="B112" s="23"/>
      <c r="C112" s="36"/>
      <c r="D112" s="64"/>
      <c r="E112" s="58"/>
      <c r="F112" s="58"/>
      <c r="G112" s="61" t="s">
        <v>111</v>
      </c>
      <c r="H112" s="58">
        <v>1004</v>
      </c>
      <c r="I112" s="34" t="s">
        <v>91</v>
      </c>
      <c r="J112" s="29">
        <v>320</v>
      </c>
      <c r="K112" s="33">
        <v>5288.4</v>
      </c>
      <c r="L112" s="29">
        <v>5299.9</v>
      </c>
      <c r="M112" s="86">
        <v>5285.1</v>
      </c>
    </row>
    <row r="113" spans="1:116">
      <c r="A113" s="29"/>
      <c r="B113" s="61"/>
      <c r="C113" s="36"/>
      <c r="D113" s="64"/>
      <c r="E113" s="60"/>
      <c r="F113" s="60"/>
      <c r="G113" s="63"/>
      <c r="H113" s="58">
        <v>1004</v>
      </c>
      <c r="I113" s="34" t="s">
        <v>91</v>
      </c>
      <c r="J113" s="29">
        <v>240</v>
      </c>
      <c r="K113" s="33">
        <v>105.8</v>
      </c>
      <c r="L113" s="64">
        <v>106</v>
      </c>
      <c r="M113" s="86">
        <v>105.7</v>
      </c>
    </row>
    <row r="114" spans="1:116" ht="409.15" customHeight="1">
      <c r="A114" s="112">
        <v>33</v>
      </c>
      <c r="B114" s="113" t="s">
        <v>177</v>
      </c>
      <c r="C114" s="114" t="s">
        <v>35</v>
      </c>
      <c r="D114" s="59">
        <v>13899.6</v>
      </c>
      <c r="E114" s="59">
        <v>13899.6</v>
      </c>
      <c r="F114" s="59">
        <v>13899.6</v>
      </c>
      <c r="G114" s="65"/>
      <c r="H114" s="64"/>
      <c r="I114" s="64"/>
      <c r="J114" s="64"/>
      <c r="K114" s="31">
        <v>13899.6</v>
      </c>
      <c r="L114" s="59">
        <v>13899.6</v>
      </c>
      <c r="M114" s="83">
        <v>13899.6</v>
      </c>
    </row>
    <row r="115" spans="1:116" ht="265.14999999999998" customHeight="1">
      <c r="A115" s="32"/>
      <c r="B115" s="26"/>
      <c r="C115" s="37"/>
      <c r="D115" s="59"/>
      <c r="E115" s="60"/>
      <c r="F115" s="60"/>
      <c r="G115" s="61" t="s">
        <v>145</v>
      </c>
      <c r="H115" s="58">
        <v>1004</v>
      </c>
      <c r="I115" s="34" t="s">
        <v>148</v>
      </c>
      <c r="J115" s="29">
        <v>410</v>
      </c>
      <c r="K115" s="33">
        <v>13899.6</v>
      </c>
      <c r="L115" s="33">
        <v>13899.6</v>
      </c>
      <c r="M115" s="84">
        <v>13899.6</v>
      </c>
    </row>
    <row r="116" spans="1:116" ht="178.9" customHeight="1">
      <c r="A116" s="112">
        <v>34</v>
      </c>
      <c r="B116" s="113" t="s">
        <v>0</v>
      </c>
      <c r="C116" s="114" t="s">
        <v>37</v>
      </c>
      <c r="D116" s="59">
        <v>395.2</v>
      </c>
      <c r="E116" s="59">
        <v>410.9</v>
      </c>
      <c r="F116" s="59">
        <v>0</v>
      </c>
      <c r="G116" s="65"/>
      <c r="H116" s="64"/>
      <c r="I116" s="33"/>
      <c r="J116" s="33"/>
      <c r="K116" s="31">
        <v>395.2</v>
      </c>
      <c r="L116" s="31">
        <v>410.9</v>
      </c>
      <c r="M116" s="83">
        <v>0</v>
      </c>
    </row>
    <row r="117" spans="1:116" ht="324.60000000000002" customHeight="1">
      <c r="A117" s="29"/>
      <c r="B117" s="23"/>
      <c r="C117" s="36"/>
      <c r="D117" s="64"/>
      <c r="E117" s="60"/>
      <c r="F117" s="60"/>
      <c r="G117" s="61" t="s">
        <v>110</v>
      </c>
      <c r="H117" s="58">
        <v>1004</v>
      </c>
      <c r="I117" s="34" t="s">
        <v>88</v>
      </c>
      <c r="J117" s="29">
        <v>320</v>
      </c>
      <c r="K117" s="33">
        <v>395.2</v>
      </c>
      <c r="L117" s="33">
        <v>410.9</v>
      </c>
      <c r="M117" s="84">
        <v>0</v>
      </c>
    </row>
    <row r="118" spans="1:116" s="27" customFormat="1" ht="216.75">
      <c r="A118" s="112">
        <v>36</v>
      </c>
      <c r="B118" s="113" t="s">
        <v>118</v>
      </c>
      <c r="C118" s="114" t="s">
        <v>38</v>
      </c>
      <c r="D118" s="60">
        <v>39698.400000000001</v>
      </c>
      <c r="E118" s="60">
        <v>41286.300000000003</v>
      </c>
      <c r="F118" s="59">
        <v>0</v>
      </c>
      <c r="G118" s="63"/>
      <c r="H118" s="58"/>
      <c r="I118" s="34"/>
      <c r="J118" s="29"/>
      <c r="K118" s="32">
        <v>39698.400000000001</v>
      </c>
      <c r="L118" s="32">
        <v>41286.300000000003</v>
      </c>
      <c r="M118" s="82">
        <v>0</v>
      </c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  <c r="AY118" s="95"/>
      <c r="AZ118" s="95"/>
      <c r="BA118" s="95"/>
      <c r="BB118" s="95"/>
      <c r="BC118" s="95"/>
      <c r="BD118" s="95"/>
      <c r="BE118" s="95"/>
      <c r="BF118" s="95"/>
      <c r="BG118" s="95"/>
      <c r="BH118" s="95"/>
      <c r="BI118" s="95"/>
      <c r="BJ118" s="95"/>
      <c r="BK118" s="95"/>
      <c r="BL118" s="95"/>
      <c r="BM118" s="95"/>
      <c r="BN118" s="95"/>
      <c r="BO118" s="95"/>
      <c r="BP118" s="95"/>
      <c r="BQ118" s="95"/>
      <c r="BR118" s="95"/>
      <c r="BS118" s="95"/>
      <c r="BT118" s="95"/>
      <c r="BU118" s="95"/>
      <c r="BV118" s="95"/>
      <c r="BW118" s="95"/>
      <c r="BX118" s="95"/>
      <c r="BY118" s="95"/>
      <c r="BZ118" s="95"/>
      <c r="CA118" s="95"/>
      <c r="CB118" s="95"/>
      <c r="CC118" s="95"/>
      <c r="CD118" s="95"/>
      <c r="CE118" s="95"/>
      <c r="CF118" s="95"/>
      <c r="CG118" s="95"/>
      <c r="CH118" s="95"/>
      <c r="CI118" s="95"/>
      <c r="CJ118" s="95"/>
      <c r="CK118" s="95"/>
      <c r="CL118" s="95"/>
      <c r="CM118" s="95"/>
      <c r="CN118" s="95"/>
      <c r="CO118" s="95"/>
      <c r="CP118" s="95"/>
      <c r="CQ118" s="95"/>
      <c r="CR118" s="95"/>
      <c r="CS118" s="95"/>
      <c r="CT118" s="95"/>
      <c r="CU118" s="95"/>
      <c r="CV118" s="95"/>
      <c r="CW118" s="95"/>
      <c r="CX118" s="95"/>
      <c r="CY118" s="95"/>
      <c r="CZ118" s="95"/>
      <c r="DA118" s="95"/>
      <c r="DB118" s="95"/>
      <c r="DC118" s="95"/>
      <c r="DD118" s="95"/>
      <c r="DE118" s="95"/>
      <c r="DF118" s="95"/>
      <c r="DG118" s="95"/>
      <c r="DH118" s="95"/>
      <c r="DI118" s="95"/>
      <c r="DJ118" s="95"/>
      <c r="DK118" s="95"/>
      <c r="DL118" s="95"/>
    </row>
    <row r="119" spans="1:116" ht="357">
      <c r="A119" s="29"/>
      <c r="B119" s="61"/>
      <c r="C119" s="36"/>
      <c r="D119" s="64"/>
      <c r="E119" s="60"/>
      <c r="F119" s="60"/>
      <c r="G119" s="99" t="s">
        <v>119</v>
      </c>
      <c r="H119" s="58">
        <v>1004</v>
      </c>
      <c r="I119" s="34" t="s">
        <v>103</v>
      </c>
      <c r="J119" s="29">
        <v>320</v>
      </c>
      <c r="K119" s="29">
        <v>39698.400000000001</v>
      </c>
      <c r="L119" s="29">
        <v>41286.300000000003</v>
      </c>
      <c r="M119" s="84">
        <v>0</v>
      </c>
    </row>
    <row r="120" spans="1:116" s="15" customFormat="1" ht="288" customHeight="1">
      <c r="A120" s="129">
        <v>37</v>
      </c>
      <c r="B120" s="131" t="s">
        <v>134</v>
      </c>
      <c r="C120" s="133" t="s">
        <v>181</v>
      </c>
      <c r="D120" s="107">
        <v>329535.59999999998</v>
      </c>
      <c r="E120" s="105">
        <v>339923</v>
      </c>
      <c r="F120" s="105">
        <v>357848.3</v>
      </c>
      <c r="G120" s="138"/>
      <c r="H120" s="136"/>
      <c r="I120" s="142"/>
      <c r="J120" s="138"/>
      <c r="K120" s="107">
        <v>329535.59999999998</v>
      </c>
      <c r="L120" s="105">
        <v>339923</v>
      </c>
      <c r="M120" s="108">
        <v>357848.3</v>
      </c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  <c r="AH120" s="97"/>
      <c r="AI120" s="97"/>
      <c r="AJ120" s="97"/>
      <c r="AK120" s="97"/>
      <c r="AL120" s="97"/>
      <c r="AM120" s="97"/>
      <c r="AN120" s="97"/>
      <c r="AO120" s="97"/>
      <c r="AP120" s="97"/>
      <c r="AQ120" s="97"/>
      <c r="AR120" s="97"/>
      <c r="AS120" s="97"/>
      <c r="AT120" s="97"/>
      <c r="AU120" s="97"/>
      <c r="AV120" s="97"/>
      <c r="AW120" s="97"/>
      <c r="AX120" s="9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  <c r="BI120" s="97"/>
      <c r="BJ120" s="97"/>
      <c r="BK120" s="97"/>
      <c r="BL120" s="97"/>
      <c r="BM120" s="97"/>
      <c r="BN120" s="97"/>
      <c r="BO120" s="97"/>
      <c r="BP120" s="97"/>
      <c r="BQ120" s="97"/>
      <c r="BR120" s="97"/>
      <c r="BS120" s="97"/>
      <c r="BT120" s="97"/>
      <c r="BU120" s="97"/>
      <c r="BV120" s="97"/>
      <c r="BW120" s="97"/>
      <c r="BX120" s="97"/>
      <c r="BY120" s="97"/>
      <c r="BZ120" s="97"/>
      <c r="CA120" s="97"/>
      <c r="CB120" s="97"/>
      <c r="CC120" s="97"/>
      <c r="CD120" s="97"/>
      <c r="CE120" s="97"/>
      <c r="CF120" s="97"/>
      <c r="CG120" s="97"/>
      <c r="CH120" s="97"/>
      <c r="CI120" s="97"/>
      <c r="CJ120" s="97"/>
      <c r="CK120" s="97"/>
      <c r="CL120" s="97"/>
      <c r="CM120" s="97"/>
      <c r="CN120" s="97"/>
      <c r="CO120" s="97"/>
      <c r="CP120" s="97"/>
      <c r="CQ120" s="97"/>
      <c r="CR120" s="97"/>
      <c r="CS120" s="97"/>
      <c r="CT120" s="97"/>
      <c r="CU120" s="97"/>
      <c r="CV120" s="97"/>
      <c r="CW120" s="97"/>
      <c r="CX120" s="97"/>
      <c r="CY120" s="97"/>
      <c r="CZ120" s="97"/>
      <c r="DA120" s="97"/>
      <c r="DB120" s="97"/>
      <c r="DC120" s="97"/>
      <c r="DD120" s="97"/>
      <c r="DE120" s="97"/>
      <c r="DF120" s="97"/>
      <c r="DG120" s="97"/>
      <c r="DH120" s="97"/>
      <c r="DI120" s="97"/>
      <c r="DJ120" s="97"/>
      <c r="DK120" s="97"/>
      <c r="DL120" s="97"/>
    </row>
    <row r="121" spans="1:116" s="15" customFormat="1" ht="129" customHeight="1">
      <c r="A121" s="130"/>
      <c r="B121" s="132"/>
      <c r="C121" s="134"/>
      <c r="D121" s="106"/>
      <c r="E121" s="106"/>
      <c r="F121" s="106"/>
      <c r="G121" s="139"/>
      <c r="H121" s="137"/>
      <c r="I121" s="143"/>
      <c r="J121" s="141"/>
      <c r="K121" s="111"/>
      <c r="L121" s="106"/>
      <c r="M121" s="106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  <c r="AH121" s="97"/>
      <c r="AI121" s="97"/>
      <c r="AJ121" s="97"/>
      <c r="AK121" s="97"/>
      <c r="AL121" s="97"/>
      <c r="AM121" s="97"/>
      <c r="AN121" s="97"/>
      <c r="AO121" s="97"/>
      <c r="AP121" s="97"/>
      <c r="AQ121" s="97"/>
      <c r="AR121" s="97"/>
      <c r="AS121" s="97"/>
      <c r="AT121" s="97"/>
      <c r="AU121" s="97"/>
      <c r="AV121" s="97"/>
      <c r="AW121" s="97"/>
      <c r="AX121" s="97"/>
      <c r="AY121" s="97"/>
      <c r="AZ121" s="97"/>
      <c r="BA121" s="97"/>
      <c r="BB121" s="97"/>
      <c r="BC121" s="97"/>
      <c r="BD121" s="97"/>
      <c r="BE121" s="97"/>
      <c r="BF121" s="97"/>
      <c r="BG121" s="97"/>
      <c r="BH121" s="97"/>
      <c r="BI121" s="97"/>
      <c r="BJ121" s="97"/>
      <c r="BK121" s="97"/>
      <c r="BL121" s="97"/>
      <c r="BM121" s="97"/>
      <c r="BN121" s="97"/>
      <c r="BO121" s="97"/>
      <c r="BP121" s="97"/>
      <c r="BQ121" s="97"/>
      <c r="BR121" s="97"/>
      <c r="BS121" s="97"/>
      <c r="BT121" s="97"/>
      <c r="BU121" s="97"/>
      <c r="BV121" s="97"/>
      <c r="BW121" s="97"/>
      <c r="BX121" s="97"/>
      <c r="BY121" s="97"/>
      <c r="BZ121" s="97"/>
      <c r="CA121" s="97"/>
      <c r="CB121" s="97"/>
      <c r="CC121" s="97"/>
      <c r="CD121" s="97"/>
      <c r="CE121" s="97"/>
      <c r="CF121" s="97"/>
      <c r="CG121" s="97"/>
      <c r="CH121" s="97"/>
      <c r="CI121" s="97"/>
      <c r="CJ121" s="97"/>
      <c r="CK121" s="97"/>
      <c r="CL121" s="97"/>
      <c r="CM121" s="97"/>
      <c r="CN121" s="97"/>
      <c r="CO121" s="97"/>
      <c r="CP121" s="97"/>
      <c r="CQ121" s="97"/>
      <c r="CR121" s="97"/>
      <c r="CS121" s="97"/>
      <c r="CT121" s="97"/>
      <c r="CU121" s="97"/>
      <c r="CV121" s="97"/>
      <c r="CW121" s="97"/>
      <c r="CX121" s="97"/>
      <c r="CY121" s="97"/>
      <c r="CZ121" s="97"/>
      <c r="DA121" s="97"/>
      <c r="DB121" s="97"/>
      <c r="DC121" s="97"/>
      <c r="DD121" s="97"/>
      <c r="DE121" s="97"/>
      <c r="DF121" s="97"/>
      <c r="DG121" s="97"/>
      <c r="DH121" s="97"/>
      <c r="DI121" s="97"/>
      <c r="DJ121" s="97"/>
      <c r="DK121" s="97"/>
      <c r="DL121" s="97"/>
    </row>
    <row r="122" spans="1:116" s="15" customFormat="1" ht="383.45" customHeight="1">
      <c r="A122" s="35"/>
      <c r="B122" s="61"/>
      <c r="C122" s="36"/>
      <c r="D122" s="106"/>
      <c r="E122" s="106"/>
      <c r="F122" s="106"/>
      <c r="G122" s="61" t="s">
        <v>109</v>
      </c>
      <c r="H122" s="62" t="s">
        <v>144</v>
      </c>
      <c r="I122" s="17" t="s">
        <v>146</v>
      </c>
      <c r="J122" s="58">
        <v>610</v>
      </c>
      <c r="K122" s="109">
        <v>75059.100000000006</v>
      </c>
      <c r="L122" s="109">
        <v>79645.600000000006</v>
      </c>
      <c r="M122" s="110">
        <v>84103.1</v>
      </c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  <c r="AH122" s="97"/>
      <c r="AI122" s="97"/>
      <c r="AJ122" s="97"/>
      <c r="AK122" s="97"/>
      <c r="AL122" s="97"/>
      <c r="AM122" s="97"/>
      <c r="AN122" s="97"/>
      <c r="AO122" s="97"/>
      <c r="AP122" s="97"/>
      <c r="AQ122" s="97"/>
      <c r="AR122" s="97"/>
      <c r="AS122" s="97"/>
      <c r="AT122" s="97"/>
      <c r="AU122" s="97"/>
      <c r="AV122" s="97"/>
      <c r="AW122" s="97"/>
      <c r="AX122" s="97"/>
      <c r="AY122" s="97"/>
      <c r="AZ122" s="97"/>
      <c r="BA122" s="97"/>
      <c r="BB122" s="97"/>
      <c r="BC122" s="97"/>
      <c r="BD122" s="97"/>
      <c r="BE122" s="97"/>
      <c r="BF122" s="97"/>
      <c r="BG122" s="97"/>
      <c r="BH122" s="97"/>
      <c r="BI122" s="97"/>
      <c r="BJ122" s="97"/>
      <c r="BK122" s="97"/>
      <c r="BL122" s="97"/>
      <c r="BM122" s="97"/>
      <c r="BN122" s="97"/>
      <c r="BO122" s="97"/>
      <c r="BP122" s="97"/>
      <c r="BQ122" s="97"/>
      <c r="BR122" s="97"/>
      <c r="BS122" s="97"/>
      <c r="BT122" s="97"/>
      <c r="BU122" s="97"/>
      <c r="BV122" s="97"/>
      <c r="BW122" s="97"/>
      <c r="BX122" s="97"/>
      <c r="BY122" s="97"/>
      <c r="BZ122" s="97"/>
      <c r="CA122" s="97"/>
      <c r="CB122" s="97"/>
      <c r="CC122" s="97"/>
      <c r="CD122" s="97"/>
      <c r="CE122" s="97"/>
      <c r="CF122" s="97"/>
      <c r="CG122" s="97"/>
      <c r="CH122" s="97"/>
      <c r="CI122" s="97"/>
      <c r="CJ122" s="97"/>
      <c r="CK122" s="97"/>
      <c r="CL122" s="97"/>
      <c r="CM122" s="97"/>
      <c r="CN122" s="97"/>
      <c r="CO122" s="97"/>
      <c r="CP122" s="97"/>
      <c r="CQ122" s="97"/>
      <c r="CR122" s="97"/>
      <c r="CS122" s="97"/>
      <c r="CT122" s="97"/>
      <c r="CU122" s="97"/>
      <c r="CV122" s="97"/>
      <c r="CW122" s="97"/>
      <c r="CX122" s="97"/>
      <c r="CY122" s="97"/>
      <c r="CZ122" s="97"/>
      <c r="DA122" s="97"/>
      <c r="DB122" s="97"/>
      <c r="DC122" s="97"/>
      <c r="DD122" s="97"/>
      <c r="DE122" s="97"/>
      <c r="DF122" s="97"/>
      <c r="DG122" s="97"/>
      <c r="DH122" s="97"/>
      <c r="DI122" s="97"/>
      <c r="DJ122" s="97"/>
      <c r="DK122" s="97"/>
      <c r="DL122" s="97"/>
    </row>
    <row r="123" spans="1:116" s="15" customFormat="1" ht="389.45" customHeight="1">
      <c r="A123" s="35"/>
      <c r="B123" s="61"/>
      <c r="C123" s="36"/>
      <c r="D123" s="59"/>
      <c r="E123" s="59"/>
      <c r="F123" s="59"/>
      <c r="G123" s="61" t="s">
        <v>109</v>
      </c>
      <c r="H123" s="62" t="s">
        <v>18</v>
      </c>
      <c r="I123" s="17" t="s">
        <v>146</v>
      </c>
      <c r="J123" s="58">
        <v>610</v>
      </c>
      <c r="K123" s="33">
        <v>7741.8</v>
      </c>
      <c r="L123" s="33">
        <v>8053.4</v>
      </c>
      <c r="M123" s="84">
        <v>8377.1</v>
      </c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  <c r="AV123" s="97"/>
      <c r="AW123" s="97"/>
      <c r="AX123" s="97"/>
      <c r="AY123" s="97"/>
      <c r="AZ123" s="97"/>
      <c r="BA123" s="97"/>
      <c r="BB123" s="97"/>
      <c r="BC123" s="97"/>
      <c r="BD123" s="97"/>
      <c r="BE123" s="97"/>
      <c r="BF123" s="97"/>
      <c r="BG123" s="97"/>
      <c r="BH123" s="97"/>
      <c r="BI123" s="97"/>
      <c r="BJ123" s="97"/>
      <c r="BK123" s="97"/>
      <c r="BL123" s="97"/>
      <c r="BM123" s="97"/>
      <c r="BN123" s="97"/>
      <c r="BO123" s="97"/>
      <c r="BP123" s="97"/>
      <c r="BQ123" s="97"/>
      <c r="BR123" s="97"/>
      <c r="BS123" s="97"/>
      <c r="BT123" s="97"/>
      <c r="BU123" s="97"/>
      <c r="BV123" s="97"/>
      <c r="BW123" s="97"/>
      <c r="BX123" s="97"/>
      <c r="BY123" s="97"/>
      <c r="BZ123" s="97"/>
      <c r="CA123" s="97"/>
      <c r="CB123" s="97"/>
      <c r="CC123" s="97"/>
      <c r="CD123" s="97"/>
      <c r="CE123" s="97"/>
      <c r="CF123" s="97"/>
      <c r="CG123" s="97"/>
      <c r="CH123" s="97"/>
      <c r="CI123" s="97"/>
      <c r="CJ123" s="97"/>
      <c r="CK123" s="97"/>
      <c r="CL123" s="97"/>
      <c r="CM123" s="97"/>
      <c r="CN123" s="97"/>
      <c r="CO123" s="97"/>
      <c r="CP123" s="97"/>
      <c r="CQ123" s="97"/>
      <c r="CR123" s="97"/>
      <c r="CS123" s="97"/>
      <c r="CT123" s="97"/>
      <c r="CU123" s="97"/>
      <c r="CV123" s="97"/>
      <c r="CW123" s="97"/>
      <c r="CX123" s="97"/>
      <c r="CY123" s="97"/>
      <c r="CZ123" s="97"/>
      <c r="DA123" s="97"/>
      <c r="DB123" s="97"/>
      <c r="DC123" s="97"/>
      <c r="DD123" s="97"/>
      <c r="DE123" s="97"/>
      <c r="DF123" s="97"/>
      <c r="DG123" s="97"/>
      <c r="DH123" s="97"/>
      <c r="DI123" s="97"/>
      <c r="DJ123" s="97"/>
      <c r="DK123" s="97"/>
      <c r="DL123" s="97"/>
    </row>
    <row r="124" spans="1:116" s="15" customFormat="1" ht="388.9" customHeight="1">
      <c r="A124" s="29"/>
      <c r="B124" s="61"/>
      <c r="C124" s="36"/>
      <c r="D124" s="64"/>
      <c r="E124" s="58"/>
      <c r="F124" s="58"/>
      <c r="G124" s="61" t="s">
        <v>109</v>
      </c>
      <c r="H124" s="62" t="s">
        <v>143</v>
      </c>
      <c r="I124" s="34" t="s">
        <v>146</v>
      </c>
      <c r="J124" s="29">
        <v>610</v>
      </c>
      <c r="K124" s="33">
        <v>246734.7</v>
      </c>
      <c r="L124" s="64">
        <v>252224</v>
      </c>
      <c r="M124" s="86">
        <v>265368.09999999998</v>
      </c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  <c r="AV124" s="97"/>
      <c r="AW124" s="97"/>
      <c r="AX124" s="97"/>
      <c r="AY124" s="97"/>
      <c r="AZ124" s="97"/>
      <c r="BA124" s="97"/>
      <c r="BB124" s="97"/>
      <c r="BC124" s="97"/>
      <c r="BD124" s="97"/>
      <c r="BE124" s="97"/>
      <c r="BF124" s="97"/>
      <c r="BG124" s="97"/>
      <c r="BH124" s="97"/>
      <c r="BI124" s="97"/>
      <c r="BJ124" s="97"/>
      <c r="BK124" s="97"/>
      <c r="BL124" s="97"/>
      <c r="BM124" s="97"/>
      <c r="BN124" s="97"/>
      <c r="BO124" s="97"/>
      <c r="BP124" s="97"/>
      <c r="BQ124" s="97"/>
      <c r="BR124" s="97"/>
      <c r="BS124" s="97"/>
      <c r="BT124" s="97"/>
      <c r="BU124" s="97"/>
      <c r="BV124" s="97"/>
      <c r="BW124" s="97"/>
      <c r="BX124" s="97"/>
      <c r="BY124" s="97"/>
      <c r="BZ124" s="97"/>
      <c r="CA124" s="97"/>
      <c r="CB124" s="97"/>
      <c r="CC124" s="97"/>
      <c r="CD124" s="97"/>
      <c r="CE124" s="97"/>
      <c r="CF124" s="97"/>
      <c r="CG124" s="97"/>
      <c r="CH124" s="97"/>
      <c r="CI124" s="97"/>
      <c r="CJ124" s="97"/>
      <c r="CK124" s="97"/>
      <c r="CL124" s="97"/>
      <c r="CM124" s="97"/>
      <c r="CN124" s="97"/>
      <c r="CO124" s="97"/>
      <c r="CP124" s="97"/>
      <c r="CQ124" s="97"/>
      <c r="CR124" s="97"/>
      <c r="CS124" s="97"/>
      <c r="CT124" s="97"/>
      <c r="CU124" s="97"/>
      <c r="CV124" s="97"/>
      <c r="CW124" s="97"/>
      <c r="CX124" s="97"/>
      <c r="CY124" s="97"/>
      <c r="CZ124" s="97"/>
      <c r="DA124" s="97"/>
      <c r="DB124" s="97"/>
      <c r="DC124" s="97"/>
      <c r="DD124" s="97"/>
      <c r="DE124" s="97"/>
      <c r="DF124" s="97"/>
      <c r="DG124" s="97"/>
      <c r="DH124" s="97"/>
      <c r="DI124" s="97"/>
      <c r="DJ124" s="97"/>
      <c r="DK124" s="97"/>
      <c r="DL124" s="97"/>
    </row>
    <row r="125" spans="1:116" ht="237" customHeight="1">
      <c r="A125" s="112">
        <v>38</v>
      </c>
      <c r="B125" s="113" t="s">
        <v>42</v>
      </c>
      <c r="C125" s="114" t="s">
        <v>39</v>
      </c>
      <c r="D125" s="60">
        <v>932.8</v>
      </c>
      <c r="E125" s="59">
        <v>970</v>
      </c>
      <c r="F125" s="59">
        <v>0</v>
      </c>
      <c r="G125" s="104"/>
      <c r="H125" s="64"/>
      <c r="I125" s="64"/>
      <c r="J125" s="64"/>
      <c r="K125" s="59">
        <v>932.8</v>
      </c>
      <c r="L125" s="59">
        <v>970</v>
      </c>
      <c r="M125" s="83">
        <v>0</v>
      </c>
    </row>
    <row r="126" spans="1:116" ht="167.45" customHeight="1">
      <c r="A126" s="29"/>
      <c r="B126" s="63"/>
      <c r="C126" s="36"/>
      <c r="D126" s="64"/>
      <c r="E126" s="60"/>
      <c r="F126" s="60"/>
      <c r="G126" s="61" t="s">
        <v>43</v>
      </c>
      <c r="H126" s="62" t="s">
        <v>66</v>
      </c>
      <c r="I126" s="34" t="s">
        <v>95</v>
      </c>
      <c r="J126" s="29">
        <v>320</v>
      </c>
      <c r="K126" s="29">
        <v>923.9</v>
      </c>
      <c r="L126" s="29">
        <v>960.7</v>
      </c>
      <c r="M126" s="84">
        <v>0</v>
      </c>
    </row>
    <row r="127" spans="1:116" ht="22.9" customHeight="1">
      <c r="A127" s="29"/>
      <c r="B127" s="63"/>
      <c r="C127" s="36"/>
      <c r="D127" s="64"/>
      <c r="E127" s="60"/>
      <c r="F127" s="60"/>
      <c r="G127" s="61"/>
      <c r="H127" s="62" t="s">
        <v>66</v>
      </c>
      <c r="I127" s="34" t="s">
        <v>95</v>
      </c>
      <c r="J127" s="29">
        <v>240</v>
      </c>
      <c r="K127" s="29">
        <v>8.9</v>
      </c>
      <c r="L127" s="29">
        <v>9.3000000000000007</v>
      </c>
      <c r="M127" s="84">
        <v>0</v>
      </c>
    </row>
    <row r="128" spans="1:116" ht="126.6" customHeight="1">
      <c r="A128" s="112">
        <v>39</v>
      </c>
      <c r="B128" s="113" t="s">
        <v>44</v>
      </c>
      <c r="C128" s="114" t="s">
        <v>40</v>
      </c>
      <c r="D128" s="60">
        <v>66.5</v>
      </c>
      <c r="E128" s="60">
        <v>4.7</v>
      </c>
      <c r="F128" s="59">
        <v>0</v>
      </c>
      <c r="G128" s="61"/>
      <c r="H128" s="62"/>
      <c r="I128" s="34"/>
      <c r="J128" s="29"/>
      <c r="K128" s="32">
        <v>66.5</v>
      </c>
      <c r="L128" s="32">
        <v>4.7</v>
      </c>
      <c r="M128" s="83">
        <v>0</v>
      </c>
    </row>
    <row r="129" spans="1:13" ht="194.45" customHeight="1">
      <c r="A129" s="29"/>
      <c r="B129" s="63"/>
      <c r="C129" s="36"/>
      <c r="D129" s="64"/>
      <c r="E129" s="60"/>
      <c r="F129" s="60"/>
      <c r="G129" s="61" t="s">
        <v>45</v>
      </c>
      <c r="H129" s="62" t="s">
        <v>46</v>
      </c>
      <c r="I129" s="34" t="s">
        <v>47</v>
      </c>
      <c r="J129" s="29">
        <v>240</v>
      </c>
      <c r="K129" s="29">
        <v>66.5</v>
      </c>
      <c r="L129" s="29">
        <v>4.7</v>
      </c>
      <c r="M129" s="84">
        <v>0</v>
      </c>
    </row>
    <row r="130" spans="1:13" ht="256.89999999999998" customHeight="1">
      <c r="A130" s="112">
        <v>40</v>
      </c>
      <c r="B130" s="117" t="s">
        <v>182</v>
      </c>
      <c r="C130" s="114" t="s">
        <v>183</v>
      </c>
      <c r="D130" s="59">
        <v>1</v>
      </c>
      <c r="E130" s="59">
        <v>1</v>
      </c>
      <c r="F130" s="59">
        <v>0</v>
      </c>
      <c r="G130" s="20"/>
      <c r="H130" s="62"/>
      <c r="I130" s="34"/>
      <c r="J130" s="29"/>
      <c r="K130" s="31">
        <v>1</v>
      </c>
      <c r="L130" s="31">
        <v>1</v>
      </c>
      <c r="M130" s="83">
        <v>0</v>
      </c>
    </row>
    <row r="131" spans="1:13" ht="277.14999999999998" customHeight="1">
      <c r="A131" s="29"/>
      <c r="B131" s="20"/>
      <c r="C131" s="36"/>
      <c r="D131" s="59"/>
      <c r="E131" s="59"/>
      <c r="F131" s="59"/>
      <c r="G131" s="20" t="s">
        <v>67</v>
      </c>
      <c r="H131" s="62" t="s">
        <v>153</v>
      </c>
      <c r="I131" s="62" t="s">
        <v>178</v>
      </c>
      <c r="J131" s="29">
        <v>120</v>
      </c>
      <c r="K131" s="33">
        <v>0.4</v>
      </c>
      <c r="L131" s="33">
        <v>0.4</v>
      </c>
      <c r="M131" s="84">
        <v>0</v>
      </c>
    </row>
    <row r="132" spans="1:13" ht="283.89999999999998" customHeight="1">
      <c r="A132" s="29"/>
      <c r="B132" s="61"/>
      <c r="C132" s="36"/>
      <c r="D132" s="64"/>
      <c r="E132" s="60"/>
      <c r="F132" s="60"/>
      <c r="G132" s="20" t="s">
        <v>67</v>
      </c>
      <c r="H132" s="62" t="s">
        <v>66</v>
      </c>
      <c r="I132" s="62" t="s">
        <v>178</v>
      </c>
      <c r="J132" s="29">
        <v>320</v>
      </c>
      <c r="K132" s="33">
        <v>0.6</v>
      </c>
      <c r="L132" s="33">
        <v>0.6</v>
      </c>
      <c r="M132" s="84">
        <v>0</v>
      </c>
    </row>
    <row r="133" spans="1:13" ht="231.75" customHeight="1">
      <c r="A133" s="112">
        <v>41</v>
      </c>
      <c r="B133" s="113" t="s">
        <v>68</v>
      </c>
      <c r="C133" s="114" t="s">
        <v>41</v>
      </c>
      <c r="D133" s="59">
        <v>28029</v>
      </c>
      <c r="E133" s="59">
        <v>28144.2</v>
      </c>
      <c r="F133" s="59">
        <v>0</v>
      </c>
      <c r="G133" s="20"/>
      <c r="H133" s="62"/>
      <c r="I133" s="34"/>
      <c r="J133" s="29"/>
      <c r="K133" s="31">
        <v>28029</v>
      </c>
      <c r="L133" s="31">
        <v>28144.2</v>
      </c>
      <c r="M133" s="83">
        <v>0</v>
      </c>
    </row>
    <row r="134" spans="1:13" ht="231.75" customHeight="1">
      <c r="A134" s="29"/>
      <c r="B134" s="61"/>
      <c r="C134" s="36"/>
      <c r="D134" s="64"/>
      <c r="E134" s="60"/>
      <c r="F134" s="60"/>
      <c r="G134" s="20" t="s">
        <v>69</v>
      </c>
      <c r="H134" s="62" t="s">
        <v>70</v>
      </c>
      <c r="I134" s="34" t="s">
        <v>71</v>
      </c>
      <c r="J134" s="29">
        <v>320</v>
      </c>
      <c r="K134" s="33">
        <v>28029</v>
      </c>
      <c r="L134" s="33">
        <v>28144.2</v>
      </c>
      <c r="M134" s="84">
        <v>0</v>
      </c>
    </row>
    <row r="135" spans="1:13" ht="84" customHeight="1">
      <c r="A135" s="112">
        <v>42</v>
      </c>
      <c r="B135" s="113" t="s">
        <v>155</v>
      </c>
      <c r="C135" s="114" t="s">
        <v>156</v>
      </c>
      <c r="D135" s="59">
        <v>100076.8</v>
      </c>
      <c r="E135" s="60">
        <v>101061.7</v>
      </c>
      <c r="F135" s="60">
        <v>18639.2</v>
      </c>
      <c r="G135" s="20"/>
      <c r="H135" s="62"/>
      <c r="I135" s="34"/>
      <c r="J135" s="29"/>
      <c r="K135" s="31">
        <v>100076.8</v>
      </c>
      <c r="L135" s="32">
        <v>101061.7</v>
      </c>
      <c r="M135" s="82">
        <v>18639.2</v>
      </c>
    </row>
    <row r="136" spans="1:13" ht="268.89999999999998" customHeight="1">
      <c r="A136" s="29"/>
      <c r="B136" s="61"/>
      <c r="C136" s="36"/>
      <c r="D136" s="64"/>
      <c r="E136" s="60"/>
      <c r="F136" s="60"/>
      <c r="G136" s="20" t="s">
        <v>157</v>
      </c>
      <c r="H136" s="62" t="s">
        <v>70</v>
      </c>
      <c r="I136" s="34" t="s">
        <v>159</v>
      </c>
      <c r="J136" s="29">
        <v>240</v>
      </c>
      <c r="K136" s="33">
        <v>1388.9</v>
      </c>
      <c r="L136" s="33">
        <v>1484.9</v>
      </c>
      <c r="M136" s="84">
        <v>1493.7</v>
      </c>
    </row>
    <row r="137" spans="1:13" ht="185.45" customHeight="1">
      <c r="A137" s="29"/>
      <c r="B137" s="61"/>
      <c r="C137" s="36"/>
      <c r="D137" s="64"/>
      <c r="E137" s="60"/>
      <c r="F137" s="60"/>
      <c r="G137" s="20" t="s">
        <v>158</v>
      </c>
      <c r="H137" s="62" t="s">
        <v>70</v>
      </c>
      <c r="I137" s="34" t="s">
        <v>160</v>
      </c>
      <c r="J137" s="29">
        <v>320</v>
      </c>
      <c r="K137" s="33">
        <v>98687.9</v>
      </c>
      <c r="L137" s="33">
        <v>99576.8</v>
      </c>
      <c r="M137" s="84">
        <v>17145.5</v>
      </c>
    </row>
    <row r="138" spans="1:13" ht="102.6" hidden="1" customHeight="1">
      <c r="A138" s="29"/>
      <c r="B138" s="61" t="s">
        <v>161</v>
      </c>
      <c r="C138" s="36" t="s">
        <v>163</v>
      </c>
      <c r="D138" s="59">
        <v>0</v>
      </c>
      <c r="E138" s="60">
        <v>0</v>
      </c>
      <c r="F138" s="60">
        <v>0</v>
      </c>
      <c r="G138" s="20"/>
      <c r="H138" s="62"/>
      <c r="I138" s="34"/>
      <c r="J138" s="29"/>
      <c r="K138" s="31">
        <v>0</v>
      </c>
      <c r="L138" s="32">
        <v>0</v>
      </c>
      <c r="M138" s="82">
        <v>0</v>
      </c>
    </row>
    <row r="139" spans="1:13" ht="61.15" hidden="1" customHeight="1">
      <c r="A139" s="29"/>
      <c r="B139" s="61"/>
      <c r="C139" s="36"/>
      <c r="D139" s="64"/>
      <c r="E139" s="60"/>
      <c r="F139" s="60"/>
      <c r="G139" s="20" t="s">
        <v>162</v>
      </c>
      <c r="H139" s="62" t="s">
        <v>137</v>
      </c>
      <c r="I139" s="34" t="s">
        <v>164</v>
      </c>
      <c r="J139" s="29">
        <v>240</v>
      </c>
      <c r="K139" s="33">
        <v>0</v>
      </c>
      <c r="L139" s="33">
        <v>0</v>
      </c>
      <c r="M139" s="84">
        <v>0</v>
      </c>
    </row>
    <row r="140" spans="1:13" ht="183" hidden="1" customHeight="1">
      <c r="A140" s="29"/>
      <c r="B140" s="61"/>
      <c r="C140" s="36" t="s">
        <v>35</v>
      </c>
      <c r="D140" s="59">
        <v>0</v>
      </c>
      <c r="E140" s="60">
        <v>0</v>
      </c>
      <c r="F140" s="60">
        <v>0</v>
      </c>
      <c r="G140" s="20"/>
      <c r="H140" s="62"/>
      <c r="I140" s="34"/>
      <c r="J140" s="29"/>
      <c r="K140" s="31">
        <v>0</v>
      </c>
      <c r="L140" s="32">
        <v>0</v>
      </c>
      <c r="M140" s="82">
        <v>0</v>
      </c>
    </row>
    <row r="141" spans="1:13" ht="61.15" hidden="1" customHeight="1">
      <c r="A141" s="29"/>
      <c r="B141" s="61"/>
      <c r="C141" s="36"/>
      <c r="D141" s="64"/>
      <c r="E141" s="60"/>
      <c r="F141" s="60"/>
      <c r="G141" s="20"/>
      <c r="H141" s="62"/>
      <c r="I141" s="34"/>
      <c r="J141" s="29"/>
      <c r="K141" s="33">
        <v>0</v>
      </c>
      <c r="L141" s="33">
        <v>0</v>
      </c>
      <c r="M141" s="84">
        <v>0</v>
      </c>
    </row>
    <row r="142" spans="1:13">
      <c r="A142" s="32"/>
      <c r="B142" s="30"/>
      <c r="C142" s="37"/>
      <c r="D142" s="31">
        <f>D11+D14+D18+D21+D24+D27+D32+D36+D39+D43+D47+D50+D57+D60+D63+D67+D70+D73+D76+D79+D82+D85+D88+D90+D93+D95+D98+D101+D103+D106+D108+D111+D114+D116+D118+D120+D125+D128+D130+D133+D135</f>
        <v>859079.90000000014</v>
      </c>
      <c r="E142" s="71">
        <f>E11+E14+E18+E21+E24+E27+E32+E36+E39+E43+E47+E50+E57+E60+E63+E67+E70+E73+E76+E79+E82+E85+E88+E90+E93+E95+E98+E101+E103+E106+E108+E111+E114+E116+E118+E120+E125+E128+E130+E133+E135</f>
        <v>898383.89999999991</v>
      </c>
      <c r="F142" s="71">
        <f>F11+F14+F18+F21+F24+F27+F32+F36+F39+F43+F47+F50+F57+F60+F63+F67+F70+F73+F76+F79+F82+F85+F88+F90+F93+F95+F98+F101+F103+F106+F108+F111+F114+F116+F118+F120+F125+F128+F130+F133+F135</f>
        <v>707875.79999999981</v>
      </c>
      <c r="G142" s="12"/>
      <c r="H142" s="32"/>
      <c r="I142" s="32"/>
      <c r="J142" s="32"/>
      <c r="K142" s="71">
        <f>K11+K14+K18+K21+K24+K27+K32+K36+K39+K43+K47+K50+K57+K60+K63+K67+K70+K73+K76+K79+K82+K85+K88+K90+K93+K95+K98+K101+K103+K106+K108+K111+K114+K116+K118+K120+K125+K128+K130+K133+K135</f>
        <v>859079.90000000014</v>
      </c>
      <c r="L142" s="71">
        <f>L11+L14+L18+L21+L24+L27+L32+L36+L39+L43+L47+L50+L57+L60+L63+L67+L70+L73+L76+L79+L82+L85+L88+L90+L93+L95+L98+L101+L103+L106+L108+L111+L114+L116+L118+L120+L125+L128+L130+L133+L135</f>
        <v>898383.89999999991</v>
      </c>
      <c r="M142" s="71">
        <f>M11+M14+M18+M21+M24+M27+M32+M36+M39+M43+M47+M50+M57+M60+M63+M67+M70+M73+M76+M79+M82+M85+M88+M90+M93+M95+M98+M101+M103+M106+M108+M111+M114+M116+M118+M120+M125+M128+M130+M133+M135</f>
        <v>707875.79999999981</v>
      </c>
    </row>
    <row r="143" spans="1:13" ht="15.75">
      <c r="A143" s="9"/>
    </row>
    <row r="151" spans="2:2" ht="18.75" customHeight="1">
      <c r="B151" s="4"/>
    </row>
  </sheetData>
  <mergeCells count="79">
    <mergeCell ref="J120:J121"/>
    <mergeCell ref="I120:I121"/>
    <mergeCell ref="A46:A47"/>
    <mergeCell ref="K8:K9"/>
    <mergeCell ref="A1:M1"/>
    <mergeCell ref="A2:M2"/>
    <mergeCell ref="A3:M3"/>
    <mergeCell ref="A4:M4"/>
    <mergeCell ref="A6:M6"/>
    <mergeCell ref="G26:G27"/>
    <mergeCell ref="A40:A41"/>
    <mergeCell ref="B28:B29"/>
    <mergeCell ref="C28:C29"/>
    <mergeCell ref="A26:A27"/>
    <mergeCell ref="A33:A34"/>
    <mergeCell ref="C33:C34"/>
    <mergeCell ref="A8:A9"/>
    <mergeCell ref="L40:L41"/>
    <mergeCell ref="C108:C109"/>
    <mergeCell ref="A108:A109"/>
    <mergeCell ref="A120:A121"/>
    <mergeCell ref="B120:B121"/>
    <mergeCell ref="C120:C121"/>
    <mergeCell ref="B108:B109"/>
    <mergeCell ref="H108:H109"/>
    <mergeCell ref="G108:G109"/>
    <mergeCell ref="H120:H121"/>
    <mergeCell ref="G120:G121"/>
    <mergeCell ref="J26:J27"/>
    <mergeCell ref="B26:B27"/>
    <mergeCell ref="C26:C27"/>
    <mergeCell ref="D8:D9"/>
    <mergeCell ref="B8:B9"/>
    <mergeCell ref="F8:F9"/>
    <mergeCell ref="E8:E9"/>
    <mergeCell ref="C8:C9"/>
    <mergeCell ref="I108:I109"/>
    <mergeCell ref="H46:H47"/>
    <mergeCell ref="I46:I47"/>
    <mergeCell ref="G46:G47"/>
    <mergeCell ref="E33:E34"/>
    <mergeCell ref="G33:G34"/>
    <mergeCell ref="H31:H32"/>
    <mergeCell ref="H28:H29"/>
    <mergeCell ref="G8:G9"/>
    <mergeCell ref="J108:J109"/>
    <mergeCell ref="A28:A29"/>
    <mergeCell ref="G28:G29"/>
    <mergeCell ref="C31:C32"/>
    <mergeCell ref="G40:G41"/>
    <mergeCell ref="B40:B41"/>
    <mergeCell ref="C40:C41"/>
    <mergeCell ref="B33:B34"/>
    <mergeCell ref="E40:E41"/>
    <mergeCell ref="A31:A32"/>
    <mergeCell ref="B31:B32"/>
    <mergeCell ref="E28:E29"/>
    <mergeCell ref="G31:G32"/>
    <mergeCell ref="B46:B47"/>
    <mergeCell ref="H40:H41"/>
    <mergeCell ref="C46:C47"/>
    <mergeCell ref="M8:M9"/>
    <mergeCell ref="H8:J8"/>
    <mergeCell ref="H33:H34"/>
    <mergeCell ref="H26:H27"/>
    <mergeCell ref="I28:I29"/>
    <mergeCell ref="J28:J29"/>
    <mergeCell ref="I26:I27"/>
    <mergeCell ref="J33:J34"/>
    <mergeCell ref="L8:L9"/>
    <mergeCell ref="I33:I34"/>
    <mergeCell ref="M33:M34"/>
    <mergeCell ref="M40:M41"/>
    <mergeCell ref="J46:J47"/>
    <mergeCell ref="M28:M29"/>
    <mergeCell ref="J40:J41"/>
    <mergeCell ref="I40:I41"/>
    <mergeCell ref="J31:J32"/>
    <mergeCell ref="I31:I32"/>
  </mergeCells>
  <phoneticPr fontId="7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2021-10-27T06:52:25Z</cp:lastPrinted>
  <dcterms:created xsi:type="dcterms:W3CDTF">2013-10-31T09:42:45Z</dcterms:created>
  <dcterms:modified xsi:type="dcterms:W3CDTF">2021-10-28T08:38:48Z</dcterms:modified>
</cp:coreProperties>
</file>