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5"/>
  </bookViews>
  <sheets>
    <sheet name="Приложение 21" sheetId="1" r:id="rId1"/>
  </sheets>
  <definedNames>
    <definedName name="_xlnm.Print_Area" localSheetId="0">'Приложение 21'!$A$1:$M$154</definedName>
  </definedNames>
  <calcPr calcId="125725"/>
</workbook>
</file>

<file path=xl/calcChain.xml><?xml version="1.0" encoding="utf-8"?>
<calcChain xmlns="http://schemas.openxmlformats.org/spreadsheetml/2006/main">
  <c r="F153" i="1"/>
  <c r="E153"/>
  <c r="D153"/>
  <c r="M57"/>
  <c r="L57"/>
  <c r="K57"/>
  <c r="K153"/>
  <c r="M27"/>
  <c r="L27"/>
  <c r="K27"/>
  <c r="M153"/>
  <c r="L153"/>
</calcChain>
</file>

<file path=xl/sharedStrings.xml><?xml version="1.0" encoding="utf-8"?>
<sst xmlns="http://schemas.openxmlformats.org/spreadsheetml/2006/main" count="291" uniqueCount="203">
  <si>
    <t>Субвенция на осуществление полномочий по выплате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</t>
  </si>
  <si>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</si>
  <si>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</si>
  <si>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</si>
  <si>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</si>
  <si>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</si>
  <si>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</si>
  <si>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</si>
  <si>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</si>
  <si>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Субвенция  на оплату жилищно-коммунальных услуг отдельным категориям граждан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</si>
  <si>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</si>
  <si>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</si>
  <si>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</si>
  <si>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r>
      <t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</t>
    </r>
  </si>
  <si>
    <t>Субвенция на осуществление 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</si>
  <si>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</si>
  <si>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 полномочий по предоставлению гражданам в целях оказания социальной поддержки субсидий на оплату жилых помещений и коммунальных услуг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</si>
  <si>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</si>
  <si>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</si>
  <si>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</si>
  <si>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</si>
  <si>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</si>
  <si>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</si>
  <si>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</si>
  <si>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</si>
  <si>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</si>
  <si>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</si>
  <si>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</si>
  <si>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</si>
  <si>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отдельных категорий граждан, работающих и проживающих в сельской местности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</si>
  <si>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</si>
  <si>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</si>
  <si>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</si>
  <si>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2 02 35280 05 0000 150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</si>
  <si>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</si>
  <si>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</si>
  <si>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</si>
  <si>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</si>
  <si>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</si>
  <si>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2 02 35270 05 0000 150</t>
  </si>
  <si>
    <t>2 02 35380 05 0000 150</t>
  </si>
  <si>
    <t>2 02 039999 05 0000 150</t>
  </si>
  <si>
    <t>2 02 35137 05 0000 150</t>
  </si>
  <si>
    <t>2 02 35120 05 0000 150</t>
  </si>
  <si>
    <t>2 02 35573 05 0000 150</t>
  </si>
  <si>
    <t>Субвенция на 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"О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граждан"</t>
  </si>
  <si>
    <t>Расходы на 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</si>
  <si>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 xml:space="preserve">Субвенция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</si>
  <si>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</si>
  <si>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</si>
  <si>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</si>
  <si>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</si>
  <si>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</si>
  <si>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</si>
  <si>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Субвенция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</t>
  </si>
  <si>
    <t>Субвенция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</si>
  <si>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</si>
  <si>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</si>
  <si>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</si>
  <si>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созданию и обеспечению деятельности  комиссий по делам несовершеннолетних и защите их прав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</si>
  <si>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</si>
  <si>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</si>
  <si>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</t>
  </si>
  <si>
    <t>Субвенция  по назначению и выплате единовременного пособия при передаче ребенка на воспитание в семью</t>
  </si>
  <si>
    <t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</si>
  <si>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</si>
  <si>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</si>
  <si>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</si>
  <si>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награжденнымнагрудным знаком "Почетный донор"</t>
  </si>
  <si>
    <t>1003</t>
  </si>
  <si>
    <t>субвенции бюджетам муниципальных районов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 в соответствии со статьями14, 16, 21 Федерального закона от 12 января 1995 года  № 5-ФЗ «О ветеранах», вставших на учет до 1 января 2005 года, в части приема и оформления необходимых документов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</si>
  <si>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</si>
  <si>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Распределение субвенции бюджетам муниципальных районов и городских округов на 2018 год и на плановый период 2019 и 2020 годов на осуществление полномочий по назначению и осуществлению ежемесячной выплаты в связи с рождением (усыновлением) первого ребенка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</si>
  <si>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</si>
  <si>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</si>
  <si>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</si>
  <si>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</si>
  <si>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</si>
  <si>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</si>
  <si>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</si>
  <si>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043P372260</t>
  </si>
  <si>
    <t>042P172160</t>
  </si>
  <si>
    <t>к  Решению Собрания депутатов Орловского района</t>
  </si>
  <si>
    <t>Субвенция на осуществление 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</si>
  <si>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</si>
  <si>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</si>
  <si>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</si>
  <si>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</si>
  <si>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</si>
  <si>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</si>
  <si>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</si>
  <si>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</si>
  <si>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0420052700</t>
  </si>
  <si>
    <t>0410072110</t>
  </si>
  <si>
    <t>0420052600</t>
  </si>
  <si>
    <t>0420072180</t>
  </si>
  <si>
    <t>0420072220</t>
  </si>
  <si>
    <t>0420072420</t>
  </si>
  <si>
    <t>0420072200</t>
  </si>
  <si>
    <t>0410051370</t>
  </si>
  <si>
    <t>0410052200</t>
  </si>
  <si>
    <t>0410072050</t>
  </si>
  <si>
    <t>0410072080</t>
  </si>
  <si>
    <t>0410072090</t>
  </si>
  <si>
    <t>0410072070</t>
  </si>
  <si>
    <t>0410072100</t>
  </si>
  <si>
    <t>0410072120</t>
  </si>
  <si>
    <t>0420053800</t>
  </si>
  <si>
    <t>0420072150</t>
  </si>
  <si>
    <t>0420072170</t>
  </si>
  <si>
    <t>0410072060</t>
  </si>
  <si>
    <t>0520052800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</si>
  <si>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</si>
  <si>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</si>
  <si>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 в соответствии с Федеральным законом от 19 мая  1995 года № 81-ФЗ «О государственных пособиях гражданам, имеющим детей»,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</si>
  <si>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</si>
  <si>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</si>
  <si>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</si>
  <si>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</si>
  <si>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</si>
  <si>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</si>
  <si>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</si>
  <si>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Субвенция на осуществление полномочий по выплате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</t>
  </si>
  <si>
    <t>Расходы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</si>
  <si>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</si>
  <si>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</si>
  <si>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</si>
  <si>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2 02 35260 05 0000 151</t>
  </si>
  <si>
    <t>2 02 30024 05 0000 151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</si>
  <si>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</si>
  <si>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тружеников тыла, за исключением проезда на 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</si>
  <si>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</si>
  <si>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</si>
  <si>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</si>
  <si>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</si>
  <si>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на организацию оказания медицинской помощи на территории Ростовской области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оказываемой в областных медицинских организациях, перечень которых утверждается органом государственной власти Ростовской области, уполномоченным в соответствии с Областным законом «О наделении органов местного самоуправления государственными полномочиями Ростовской области по организации оказания медицинской помощи» осуществлять контроль за исполнением государственных полномочий, а также в федеральных медицинских организациях, перечень которых утверждается уполномоченным Правительством Российской Федерации федеральным органом исполнительной власти)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</si>
  <si>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</t>
  </si>
  <si>
    <t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</si>
  <si>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</si>
  <si>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</si>
  <si>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</si>
  <si>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</si>
  <si>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</si>
  <si>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</si>
  <si>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</si>
  <si>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0707</t>
  </si>
  <si>
    <t>0901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</si>
  <si>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</si>
  <si>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</si>
  <si>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</si>
  <si>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</si>
  <si>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</si>
  <si>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</si>
  <si>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</si>
  <si>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</si>
  <si>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</si>
  <si>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</si>
  <si>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15100R5083</t>
  </si>
  <si>
    <t>1006</t>
  </si>
  <si>
    <t xml:space="preserve"> "О бюджете Орловского района на 2021 год</t>
  </si>
  <si>
    <t>и на плановый период 2022 и 2023 годов"</t>
  </si>
  <si>
    <t>2023 год Сумма (тыс.руб)</t>
  </si>
  <si>
    <t>2  02  35134  05  0000  150</t>
  </si>
  <si>
    <t>9990051340</t>
  </si>
  <si>
    <t xml:space="preserve">Субвенция на осуществление ежемесячных выплат на детей в возрасте от трех до семи лет включительно 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</si>
  <si>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</si>
  <si>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</si>
  <si>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</si>
  <si>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</si>
  <si>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</si>
  <si>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Субвенция на осуществление полномочий по подготовке и проведению Всероссийской переписи населения 2020 года</t>
  </si>
  <si>
    <t xml:space="preserve">Расходы на осуществление полномочий по подготовке и проведению Всероссийской переписи населения 2020 года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</si>
  <si>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2 02 35469 05 0000 150</t>
  </si>
  <si>
    <t>9990054690</t>
  </si>
  <si>
    <t xml:space="preserve">Субвенции на осуществление полномочий по расчету и предоставлению дотаций бюджетам сельских поселений в целях выравнивания их финансовых возможностей по осуществлению полномочий по решению вопросов местного значения </t>
  </si>
  <si>
    <t>Расходы на осуществление полномочий по расчету и предоставлению дотаций бюджетам сельских поселений в целях выравнивания их финансовых возможностей по осуществлению полномочий по решению вопросов местного значения в рамках подпрограммы “Поддержание устойчивого исполнения местных
бюджетов” муниципальной программы Орловского района “Эффективное управление муниципальными финансами”</t>
  </si>
  <si>
    <t>1401</t>
  </si>
  <si>
    <t>2050072340</t>
  </si>
  <si>
    <t>от 25.12.2020 г.№261 "О бюджете Орловского района на 2021 год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</si>
  <si>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</si>
  <si>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</si>
  <si>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№296 от 26.08.2021 г.О внесении изменений в Решение Собрания депутатов Орловского района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</si>
  <si>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</si>
  <si>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</si>
  <si>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организацию исполнительно-распорядительных функций, 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</si>
  <si>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 xml:space="preserve">Распределение субвенций бюджету Орловского района  на 2021 год и на плановый период  2022  и  2023 годов </t>
  </si>
  <si>
    <t>2021 год    Сумма (тыс.руб)</t>
  </si>
  <si>
    <t>2022 год Сумма (тыс.руб)</t>
  </si>
  <si>
    <t>1530072330</t>
  </si>
  <si>
    <t>Субвенция на осуществление полномочий по выплате ежемесячного пособия на ребенка</t>
  </si>
  <si>
    <t xml:space="preserve"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правонарушениях»
</t>
  </si>
  <si>
    <t>0140072430</t>
  </si>
  <si>
    <t>Субвенция на 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</si>
  <si>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</si>
  <si>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9990051350</t>
  </si>
  <si>
    <t>Расходы на 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</si>
  <si>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04200R302F</t>
  </si>
  <si>
    <t>Расходы на 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</si>
  <si>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2  02  35135  05  0000  150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</si>
  <si>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</si>
  <si>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</si>
  <si>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Приложение 8</t>
  </si>
  <si>
    <t>Приложение 14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</si>
</sst>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Fill="1"/>
    <xf numFmtId="0" fontId="10" fillId="0" borderId="0" xfId="0" applyFont="1" applyFill="1"/>
    <xf numFmtId="0" fontId="7" fillId="0" borderId="0" xfId="0" applyFont="1" applyFill="1" applyAlignment="1">
      <alignment horizontal="right"/>
    </xf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3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justify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1" xfId="0" applyFill="1" applyBorder="1"/>
    <xf numFmtId="49" fontId="3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justify" vertical="top"/>
    </xf>
    <xf numFmtId="0" fontId="3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3" fillId="0" borderId="0" xfId="0" applyFont="1" applyFill="1" applyBorder="1"/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5" fillId="0" borderId="1" xfId="0" applyFont="1" applyFill="1" applyBorder="1"/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162"/>
  <sheetViews>
    <sheetView tabSelected="1" zoomScaleNormal="100" zoomScaleSheetLayoutView="100" workbookViewId="0">
      <selection activeCell="G18" sqref="G18"/>
    </sheetView>
  </sheetViews>
  <sheetFormatPr defaultColWidth="9.140625" defaultRowHeight="15"/>
  <cols>
    <col min="1" max="1" width="7" style="1" customWidth="1"/>
    <col min="2" max="2" width="21.140625" style="1" customWidth="1"/>
    <col min="3" max="3" width="19.85546875" style="2" customWidth="1"/>
    <col min="4" max="4" width="13.140625" style="5" customWidth="1"/>
    <col min="5" max="5" width="9.85546875" style="1" customWidth="1"/>
    <col min="6" max="6" width="12" style="1" customWidth="1"/>
    <col min="7" max="7" width="24.7109375" style="1" customWidth="1"/>
    <col min="8" max="8" width="9.140625" style="1"/>
    <col min="9" max="9" width="11.42578125" style="1" customWidth="1"/>
    <col min="10" max="10" width="9.140625" style="1"/>
    <col min="11" max="11" width="11.5703125" style="7" customWidth="1"/>
    <col min="12" max="12" width="11.5703125" style="1" customWidth="1"/>
    <col min="13" max="13" width="11" style="1" customWidth="1"/>
    <col min="14" max="90" width="9.140625" style="82"/>
    <col min="91" max="16384" width="9.140625" style="1"/>
  </cols>
  <sheetData>
    <row r="1" spans="1:13" ht="15.75">
      <c r="A1" s="101" t="s">
        <v>201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3" ht="15.75">
      <c r="A2" s="101" t="s">
        <v>82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3" ht="15.75">
      <c r="A3" s="101" t="s">
        <v>181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3" ht="15.75">
      <c r="A4" s="101" t="s">
        <v>178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3" ht="15.75">
      <c r="A5" s="101" t="s">
        <v>160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3" ht="15.7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5.75">
      <c r="A7" s="101" t="s">
        <v>202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3" ht="15.75">
      <c r="A8" s="102" t="s">
        <v>82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</row>
    <row r="9" spans="1:13" ht="15.75">
      <c r="A9" s="102" t="s">
        <v>159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</row>
    <row r="10" spans="1:13" ht="15.75">
      <c r="A10" s="102" t="s">
        <v>160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</row>
    <row r="11" spans="1:13" ht="15" customHeight="1">
      <c r="G11" s="3"/>
      <c r="H11" s="3"/>
      <c r="I11" s="3"/>
      <c r="J11" s="3"/>
      <c r="K11" s="6"/>
      <c r="L11" s="3"/>
      <c r="M11" s="3"/>
    </row>
    <row r="12" spans="1:13" ht="15.75">
      <c r="A12" s="103" t="s">
        <v>185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</row>
    <row r="14" spans="1:13" ht="51.75" customHeight="1">
      <c r="A14" s="90" t="s">
        <v>1</v>
      </c>
      <c r="B14" s="98" t="s">
        <v>3</v>
      </c>
      <c r="C14" s="100" t="s">
        <v>4</v>
      </c>
      <c r="D14" s="99" t="s">
        <v>186</v>
      </c>
      <c r="E14" s="90" t="s">
        <v>187</v>
      </c>
      <c r="F14" s="90" t="s">
        <v>161</v>
      </c>
      <c r="G14" s="98" t="s">
        <v>124</v>
      </c>
      <c r="H14" s="90" t="s">
        <v>5</v>
      </c>
      <c r="I14" s="90"/>
      <c r="J14" s="90"/>
      <c r="K14" s="99" t="s">
        <v>186</v>
      </c>
      <c r="L14" s="90" t="s">
        <v>187</v>
      </c>
      <c r="M14" s="90" t="s">
        <v>161</v>
      </c>
    </row>
    <row r="15" spans="1:13" ht="25.5">
      <c r="A15" s="90"/>
      <c r="B15" s="98"/>
      <c r="C15" s="100"/>
      <c r="D15" s="99"/>
      <c r="E15" s="90"/>
      <c r="F15" s="90"/>
      <c r="G15" s="98"/>
      <c r="H15" s="8" t="s">
        <v>6</v>
      </c>
      <c r="I15" s="8" t="s">
        <v>7</v>
      </c>
      <c r="J15" s="8" t="s">
        <v>8</v>
      </c>
      <c r="K15" s="99"/>
      <c r="L15" s="90"/>
      <c r="M15" s="90"/>
    </row>
    <row r="16" spans="1:13">
      <c r="A16" s="8">
        <v>1</v>
      </c>
      <c r="B16" s="13">
        <v>2</v>
      </c>
      <c r="C16" s="10">
        <v>3</v>
      </c>
      <c r="D16" s="11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14">
        <v>11</v>
      </c>
      <c r="L16" s="8">
        <v>12</v>
      </c>
      <c r="M16" s="71">
        <v>13</v>
      </c>
    </row>
    <row r="17" spans="1:13" ht="43.9" customHeight="1">
      <c r="A17" s="33">
        <v>1</v>
      </c>
      <c r="B17" s="34" t="s">
        <v>9</v>
      </c>
      <c r="C17" s="40" t="s">
        <v>2</v>
      </c>
      <c r="D17" s="71">
        <v>20706.8</v>
      </c>
      <c r="E17" s="71">
        <v>19066.5</v>
      </c>
      <c r="F17" s="70">
        <v>19064.599999999999</v>
      </c>
      <c r="G17" s="39"/>
      <c r="H17" s="33"/>
      <c r="I17" s="33"/>
      <c r="J17" s="33"/>
      <c r="K17" s="71">
        <v>20706.8</v>
      </c>
      <c r="L17" s="71">
        <v>19066.5</v>
      </c>
      <c r="M17" s="70">
        <v>19064.599999999999</v>
      </c>
    </row>
    <row r="18" spans="1:13" ht="151.15" customHeight="1">
      <c r="A18" s="33"/>
      <c r="B18" s="34"/>
      <c r="C18" s="40"/>
      <c r="D18" s="41"/>
      <c r="E18" s="36"/>
      <c r="F18" s="36"/>
      <c r="G18" s="34" t="s">
        <v>10</v>
      </c>
      <c r="H18" s="33">
        <v>1003</v>
      </c>
      <c r="I18" s="38" t="s">
        <v>89</v>
      </c>
      <c r="J18" s="33">
        <v>240</v>
      </c>
      <c r="K18" s="37">
        <v>273</v>
      </c>
      <c r="L18" s="37">
        <v>250</v>
      </c>
      <c r="M18" s="75">
        <v>250</v>
      </c>
    </row>
    <row r="19" spans="1:13" ht="14.25" customHeight="1">
      <c r="A19" s="33"/>
      <c r="B19" s="34"/>
      <c r="C19" s="40"/>
      <c r="D19" s="41"/>
      <c r="E19" s="36"/>
      <c r="F19" s="36"/>
      <c r="G19" s="39"/>
      <c r="H19" s="33">
        <v>1003</v>
      </c>
      <c r="I19" s="38" t="s">
        <v>89</v>
      </c>
      <c r="J19" s="33">
        <v>320</v>
      </c>
      <c r="K19" s="16">
        <v>20433.8</v>
      </c>
      <c r="L19" s="16">
        <v>18816.5</v>
      </c>
      <c r="M19" s="16">
        <v>18814.599999999999</v>
      </c>
    </row>
    <row r="20" spans="1:13" ht="83.25" customHeight="1">
      <c r="A20" s="33">
        <v>2</v>
      </c>
      <c r="B20" s="34" t="s">
        <v>11</v>
      </c>
      <c r="C20" s="40" t="s">
        <v>31</v>
      </c>
      <c r="D20" s="35">
        <v>1830.5</v>
      </c>
      <c r="E20" s="35">
        <v>1833.8</v>
      </c>
      <c r="F20" s="35">
        <v>1929</v>
      </c>
      <c r="G20" s="39"/>
      <c r="H20" s="33"/>
      <c r="I20" s="38"/>
      <c r="J20" s="33"/>
      <c r="K20" s="70">
        <v>1830.5</v>
      </c>
      <c r="L20" s="70">
        <v>1833.8</v>
      </c>
      <c r="M20" s="70">
        <v>1929</v>
      </c>
    </row>
    <row r="21" spans="1:13" ht="124.9" customHeight="1">
      <c r="A21" s="33"/>
      <c r="B21" s="34"/>
      <c r="C21" s="40"/>
      <c r="D21" s="41"/>
      <c r="E21" s="36"/>
      <c r="F21" s="36"/>
      <c r="G21" s="17" t="s">
        <v>118</v>
      </c>
      <c r="H21" s="38" t="s">
        <v>141</v>
      </c>
      <c r="I21" s="38" t="s">
        <v>112</v>
      </c>
      <c r="J21" s="33">
        <v>120</v>
      </c>
      <c r="K21" s="33">
        <v>1512.9</v>
      </c>
      <c r="L21" s="33">
        <v>1529.2</v>
      </c>
      <c r="M21" s="75">
        <v>1609.8</v>
      </c>
    </row>
    <row r="22" spans="1:13">
      <c r="A22" s="33"/>
      <c r="B22" s="34"/>
      <c r="C22" s="40"/>
      <c r="D22" s="41"/>
      <c r="E22" s="36"/>
      <c r="F22" s="36"/>
      <c r="G22" s="39"/>
      <c r="H22" s="38" t="s">
        <v>141</v>
      </c>
      <c r="I22" s="38" t="s">
        <v>112</v>
      </c>
      <c r="J22" s="33">
        <v>240</v>
      </c>
      <c r="K22" s="33">
        <v>316.39999999999998</v>
      </c>
      <c r="L22" s="33">
        <v>303.39999999999998</v>
      </c>
      <c r="M22" s="75">
        <v>318</v>
      </c>
    </row>
    <row r="23" spans="1:13">
      <c r="A23" s="33"/>
      <c r="B23" s="34"/>
      <c r="C23" s="40"/>
      <c r="D23" s="41"/>
      <c r="E23" s="36"/>
      <c r="F23" s="36"/>
      <c r="G23" s="39"/>
      <c r="H23" s="38" t="s">
        <v>141</v>
      </c>
      <c r="I23" s="38" t="s">
        <v>112</v>
      </c>
      <c r="J23" s="33">
        <v>850</v>
      </c>
      <c r="K23" s="33">
        <v>1.2</v>
      </c>
      <c r="L23" s="33">
        <v>1.2</v>
      </c>
      <c r="M23" s="75">
        <v>1.2</v>
      </c>
    </row>
    <row r="24" spans="1:13" ht="124.5" customHeight="1">
      <c r="A24" s="33">
        <v>3</v>
      </c>
      <c r="B24" s="34" t="s">
        <v>68</v>
      </c>
      <c r="C24" s="40" t="s">
        <v>32</v>
      </c>
      <c r="D24" s="70">
        <v>408</v>
      </c>
      <c r="E24" s="36">
        <v>424.3</v>
      </c>
      <c r="F24" s="35">
        <v>441.2</v>
      </c>
      <c r="G24" s="17"/>
      <c r="H24" s="38"/>
      <c r="I24" s="38"/>
      <c r="J24" s="33"/>
      <c r="K24" s="70">
        <v>408</v>
      </c>
      <c r="L24" s="71">
        <v>424.3</v>
      </c>
      <c r="M24" s="70">
        <v>441.2</v>
      </c>
    </row>
    <row r="25" spans="1:13" ht="136.5" customHeight="1">
      <c r="A25" s="33"/>
      <c r="B25" s="34"/>
      <c r="C25" s="40"/>
      <c r="D25" s="41"/>
      <c r="E25" s="36"/>
      <c r="F25" s="36"/>
      <c r="G25" s="34" t="s">
        <v>22</v>
      </c>
      <c r="H25" s="38" t="s">
        <v>69</v>
      </c>
      <c r="I25" s="38" t="s">
        <v>100</v>
      </c>
      <c r="J25" s="33">
        <v>320</v>
      </c>
      <c r="K25" s="33">
        <v>404.1</v>
      </c>
      <c r="L25" s="37">
        <v>420.3</v>
      </c>
      <c r="M25" s="75">
        <v>437.2</v>
      </c>
    </row>
    <row r="26" spans="1:13" ht="19.5" customHeight="1">
      <c r="A26" s="33"/>
      <c r="B26" s="34"/>
      <c r="C26" s="40"/>
      <c r="D26" s="41"/>
      <c r="E26" s="36"/>
      <c r="F26" s="36"/>
      <c r="G26" s="34"/>
      <c r="H26" s="38" t="s">
        <v>69</v>
      </c>
      <c r="I26" s="38" t="s">
        <v>100</v>
      </c>
      <c r="J26" s="33">
        <v>240</v>
      </c>
      <c r="K26" s="37">
        <v>3.9</v>
      </c>
      <c r="L26" s="37">
        <v>4</v>
      </c>
      <c r="M26" s="75">
        <v>4</v>
      </c>
    </row>
    <row r="27" spans="1:13" ht="137.25" customHeight="1">
      <c r="A27" s="33">
        <v>4</v>
      </c>
      <c r="B27" s="34" t="s">
        <v>62</v>
      </c>
      <c r="C27" s="40" t="s">
        <v>33</v>
      </c>
      <c r="D27" s="35">
        <v>15</v>
      </c>
      <c r="E27" s="35">
        <v>15</v>
      </c>
      <c r="F27" s="35">
        <v>15</v>
      </c>
      <c r="G27" s="39"/>
      <c r="H27" s="33"/>
      <c r="I27" s="38"/>
      <c r="J27" s="33"/>
      <c r="K27" s="35">
        <f>K28+K29</f>
        <v>15</v>
      </c>
      <c r="L27" s="35">
        <f>L28+L29</f>
        <v>15</v>
      </c>
      <c r="M27" s="70">
        <f>M28+M29</f>
        <v>15</v>
      </c>
    </row>
    <row r="28" spans="1:13" ht="278.45" customHeight="1">
      <c r="A28" s="33"/>
      <c r="B28" s="34"/>
      <c r="C28" s="40"/>
      <c r="D28" s="41"/>
      <c r="E28" s="36"/>
      <c r="F28" s="36"/>
      <c r="G28" s="55" t="s">
        <v>117</v>
      </c>
      <c r="H28" s="33">
        <v>1003</v>
      </c>
      <c r="I28" s="38" t="s">
        <v>111</v>
      </c>
      <c r="J28" s="33">
        <v>240</v>
      </c>
      <c r="K28" s="37">
        <v>0.2</v>
      </c>
      <c r="L28" s="33">
        <v>0.2</v>
      </c>
      <c r="M28" s="75">
        <v>0.2</v>
      </c>
    </row>
    <row r="29" spans="1:13">
      <c r="A29" s="33"/>
      <c r="B29" s="34"/>
      <c r="C29" s="40"/>
      <c r="D29" s="41"/>
      <c r="E29" s="36"/>
      <c r="F29" s="36"/>
      <c r="G29" s="39"/>
      <c r="H29" s="33">
        <v>1003</v>
      </c>
      <c r="I29" s="38" t="s">
        <v>111</v>
      </c>
      <c r="J29" s="33">
        <v>320</v>
      </c>
      <c r="K29" s="37">
        <v>14.8</v>
      </c>
      <c r="L29" s="33">
        <v>14.8</v>
      </c>
      <c r="M29" s="75">
        <v>14.8</v>
      </c>
    </row>
    <row r="30" spans="1:13" ht="84" customHeight="1">
      <c r="A30" s="33">
        <v>5</v>
      </c>
      <c r="B30" s="34" t="s">
        <v>63</v>
      </c>
      <c r="C30" s="40" t="s">
        <v>127</v>
      </c>
      <c r="D30" s="36">
        <v>116.2</v>
      </c>
      <c r="E30" s="36">
        <v>127.7</v>
      </c>
      <c r="F30" s="35">
        <v>132.9</v>
      </c>
      <c r="G30" s="39"/>
      <c r="H30" s="33"/>
      <c r="I30" s="38"/>
      <c r="J30" s="33"/>
      <c r="K30" s="71">
        <v>116.2</v>
      </c>
      <c r="L30" s="71">
        <v>127.7</v>
      </c>
      <c r="M30" s="70">
        <v>132.9</v>
      </c>
    </row>
    <row r="31" spans="1:13" ht="159" customHeight="1">
      <c r="A31" s="33"/>
      <c r="B31" s="34"/>
      <c r="C31" s="40"/>
      <c r="D31" s="41"/>
      <c r="E31" s="36"/>
      <c r="F31" s="36"/>
      <c r="G31" s="34" t="s">
        <v>12</v>
      </c>
      <c r="H31" s="34">
        <v>1004</v>
      </c>
      <c r="I31" s="38" t="s">
        <v>94</v>
      </c>
      <c r="J31" s="33">
        <v>320</v>
      </c>
      <c r="K31" s="33">
        <v>116.2</v>
      </c>
      <c r="L31" s="33">
        <v>127.7</v>
      </c>
      <c r="M31" s="75">
        <v>132.9</v>
      </c>
    </row>
    <row r="32" spans="1:13" ht="60.6" hidden="1" customHeight="1">
      <c r="A32" s="87">
        <v>6</v>
      </c>
      <c r="B32" s="89" t="s">
        <v>14</v>
      </c>
      <c r="C32" s="91" t="s">
        <v>34</v>
      </c>
      <c r="D32" s="36">
        <v>303.39999999999998</v>
      </c>
      <c r="E32" s="36">
        <v>487.4</v>
      </c>
      <c r="F32" s="36">
        <v>487.4</v>
      </c>
      <c r="G32" s="92"/>
      <c r="H32" s="87"/>
      <c r="I32" s="88"/>
      <c r="J32" s="87"/>
      <c r="K32" s="36">
        <v>303.39999999999998</v>
      </c>
      <c r="L32" s="36">
        <v>487.4</v>
      </c>
      <c r="M32" s="71">
        <v>487.4</v>
      </c>
    </row>
    <row r="33" spans="1:13" ht="242.45" customHeight="1">
      <c r="A33" s="87"/>
      <c r="B33" s="89"/>
      <c r="C33" s="91"/>
      <c r="D33" s="36">
        <v>211.6</v>
      </c>
      <c r="E33" s="35">
        <v>269.39999999999998</v>
      </c>
      <c r="F33" s="35">
        <v>277</v>
      </c>
      <c r="G33" s="92"/>
      <c r="H33" s="87"/>
      <c r="I33" s="88"/>
      <c r="J33" s="87"/>
      <c r="K33" s="71">
        <v>211.6</v>
      </c>
      <c r="L33" s="70">
        <v>269.39999999999998</v>
      </c>
      <c r="M33" s="70">
        <v>277</v>
      </c>
    </row>
    <row r="34" spans="1:13" ht="14.45" hidden="1" customHeight="1">
      <c r="A34" s="87"/>
      <c r="B34" s="89"/>
      <c r="C34" s="91"/>
      <c r="D34" s="41"/>
      <c r="E34" s="90"/>
      <c r="F34" s="36"/>
      <c r="G34" s="89" t="s">
        <v>15</v>
      </c>
      <c r="H34" s="87">
        <v>1003</v>
      </c>
      <c r="I34" s="88" t="s">
        <v>104</v>
      </c>
      <c r="J34" s="87">
        <v>240</v>
      </c>
      <c r="K34" s="37"/>
      <c r="L34" s="33"/>
      <c r="M34" s="87">
        <v>2.1</v>
      </c>
    </row>
    <row r="35" spans="1:13" ht="242.45" customHeight="1">
      <c r="A35" s="87"/>
      <c r="B35" s="89"/>
      <c r="C35" s="91"/>
      <c r="D35" s="41"/>
      <c r="E35" s="90"/>
      <c r="F35" s="36"/>
      <c r="G35" s="94"/>
      <c r="H35" s="87"/>
      <c r="I35" s="88"/>
      <c r="J35" s="87"/>
      <c r="K35" s="37">
        <v>1.8</v>
      </c>
      <c r="L35" s="33">
        <v>2.1</v>
      </c>
      <c r="M35" s="87"/>
    </row>
    <row r="36" spans="1:13">
      <c r="A36" s="33"/>
      <c r="B36" s="34"/>
      <c r="C36" s="40"/>
      <c r="D36" s="41"/>
      <c r="E36" s="36"/>
      <c r="F36" s="36"/>
      <c r="G36" s="39"/>
      <c r="H36" s="33">
        <v>1003</v>
      </c>
      <c r="I36" s="38" t="s">
        <v>104</v>
      </c>
      <c r="J36" s="33">
        <v>320</v>
      </c>
      <c r="K36" s="37">
        <v>209.8</v>
      </c>
      <c r="L36" s="33">
        <v>267.3</v>
      </c>
      <c r="M36" s="69">
        <v>274.89999999999998</v>
      </c>
    </row>
    <row r="37" spans="1:13" ht="60.6" hidden="1" customHeight="1">
      <c r="A37" s="87">
        <v>7</v>
      </c>
      <c r="B37" s="89" t="s">
        <v>16</v>
      </c>
      <c r="C37" s="91" t="s">
        <v>35</v>
      </c>
      <c r="D37" s="35">
        <v>5886.4</v>
      </c>
      <c r="E37" s="35">
        <v>5611.5</v>
      </c>
      <c r="F37" s="35">
        <v>5611.5</v>
      </c>
      <c r="G37" s="92"/>
      <c r="H37" s="87"/>
      <c r="I37" s="88"/>
      <c r="J37" s="87"/>
      <c r="K37" s="35">
        <v>4546.6000000000004</v>
      </c>
      <c r="L37" s="35">
        <v>5611.5</v>
      </c>
      <c r="M37" s="70">
        <v>5611.5</v>
      </c>
    </row>
    <row r="38" spans="1:13" ht="132" customHeight="1">
      <c r="A38" s="87"/>
      <c r="B38" s="89"/>
      <c r="C38" s="91"/>
      <c r="D38" s="35">
        <v>4019.4</v>
      </c>
      <c r="E38" s="35">
        <v>4165.2</v>
      </c>
      <c r="F38" s="35">
        <v>4306.8</v>
      </c>
      <c r="G38" s="92"/>
      <c r="H38" s="87"/>
      <c r="I38" s="88"/>
      <c r="J38" s="87"/>
      <c r="K38" s="70">
        <v>4019.4</v>
      </c>
      <c r="L38" s="70">
        <v>4165.2</v>
      </c>
      <c r="M38" s="70">
        <v>4306.8</v>
      </c>
    </row>
    <row r="39" spans="1:13" ht="60.6" hidden="1" customHeight="1">
      <c r="A39" s="87"/>
      <c r="B39" s="89"/>
      <c r="C39" s="91"/>
      <c r="D39" s="41"/>
      <c r="E39" s="90"/>
      <c r="F39" s="36"/>
      <c r="G39" s="92" t="s">
        <v>17</v>
      </c>
      <c r="H39" s="87">
        <v>1003</v>
      </c>
      <c r="I39" s="88" t="s">
        <v>105</v>
      </c>
      <c r="J39" s="87">
        <v>240</v>
      </c>
      <c r="K39" s="37"/>
      <c r="L39" s="33"/>
      <c r="M39" s="87">
        <v>41.4</v>
      </c>
    </row>
    <row r="40" spans="1:13" ht="135.75" customHeight="1">
      <c r="A40" s="87"/>
      <c r="B40" s="89"/>
      <c r="C40" s="91"/>
      <c r="D40" s="41"/>
      <c r="E40" s="90"/>
      <c r="F40" s="36"/>
      <c r="G40" s="92"/>
      <c r="H40" s="87"/>
      <c r="I40" s="88"/>
      <c r="J40" s="87"/>
      <c r="K40" s="37">
        <v>38.700000000000003</v>
      </c>
      <c r="L40" s="33">
        <v>40</v>
      </c>
      <c r="M40" s="87"/>
    </row>
    <row r="41" spans="1:13">
      <c r="A41" s="57"/>
      <c r="B41" s="57"/>
      <c r="C41" s="67"/>
      <c r="D41" s="59"/>
      <c r="E41" s="60"/>
      <c r="F41" s="56"/>
      <c r="G41" s="57"/>
      <c r="H41" s="64">
        <v>1003</v>
      </c>
      <c r="I41" s="65" t="s">
        <v>105</v>
      </c>
      <c r="J41" s="64">
        <v>320</v>
      </c>
      <c r="K41" s="66">
        <v>3980.7</v>
      </c>
      <c r="L41" s="64">
        <v>4125.2</v>
      </c>
      <c r="M41" s="64">
        <v>4265.3999999999996</v>
      </c>
    </row>
    <row r="42" spans="1:13" ht="98.45" customHeight="1">
      <c r="A42" s="33">
        <v>8</v>
      </c>
      <c r="B42" s="34" t="s">
        <v>18</v>
      </c>
      <c r="C42" s="40" t="s">
        <v>36</v>
      </c>
      <c r="D42" s="35">
        <v>8253.7000000000007</v>
      </c>
      <c r="E42" s="35">
        <v>9591.9</v>
      </c>
      <c r="F42" s="35">
        <v>9948.9</v>
      </c>
      <c r="G42" s="39"/>
      <c r="H42" s="39"/>
      <c r="I42" s="18"/>
      <c r="J42" s="39"/>
      <c r="K42" s="70">
        <v>8253.7000000000007</v>
      </c>
      <c r="L42" s="70">
        <v>9591.9</v>
      </c>
      <c r="M42" s="70">
        <v>9948.9</v>
      </c>
    </row>
    <row r="43" spans="1:13" ht="178.5">
      <c r="A43" s="33"/>
      <c r="B43" s="34"/>
      <c r="C43" s="40"/>
      <c r="D43" s="41"/>
      <c r="E43" s="36"/>
      <c r="F43" s="36"/>
      <c r="G43" s="39" t="s">
        <v>26</v>
      </c>
      <c r="H43" s="33">
        <v>1004</v>
      </c>
      <c r="I43" s="38" t="s">
        <v>108</v>
      </c>
      <c r="J43" s="33">
        <v>240</v>
      </c>
      <c r="K43" s="37">
        <v>76</v>
      </c>
      <c r="L43" s="37">
        <v>76</v>
      </c>
      <c r="M43" s="75">
        <v>76</v>
      </c>
    </row>
    <row r="44" spans="1:13">
      <c r="A44" s="33"/>
      <c r="B44" s="34"/>
      <c r="C44" s="40"/>
      <c r="D44" s="19"/>
      <c r="E44" s="36"/>
      <c r="F44" s="36"/>
      <c r="G44" s="39"/>
      <c r="H44" s="33">
        <v>1004</v>
      </c>
      <c r="I44" s="38" t="s">
        <v>108</v>
      </c>
      <c r="J44" s="33">
        <v>320</v>
      </c>
      <c r="K44" s="37">
        <v>8177.7</v>
      </c>
      <c r="L44" s="37">
        <v>9515.9</v>
      </c>
      <c r="M44" s="75">
        <v>9872.9</v>
      </c>
    </row>
    <row r="45" spans="1:13" ht="111.6" customHeight="1">
      <c r="A45" s="33">
        <v>9</v>
      </c>
      <c r="B45" s="34" t="s">
        <v>27</v>
      </c>
      <c r="C45" s="40" t="s">
        <v>36</v>
      </c>
      <c r="D45" s="35">
        <v>4165.7</v>
      </c>
      <c r="E45" s="35">
        <v>4223.8999999999996</v>
      </c>
      <c r="F45" s="35">
        <v>4395.5</v>
      </c>
      <c r="G45" s="20"/>
      <c r="H45" s="20"/>
      <c r="I45" s="20"/>
      <c r="J45" s="20"/>
      <c r="K45" s="70">
        <v>4165.7</v>
      </c>
      <c r="L45" s="70">
        <v>4223.8999999999996</v>
      </c>
      <c r="M45" s="70">
        <v>4395.5</v>
      </c>
    </row>
    <row r="46" spans="1:13" ht="60.6" hidden="1" customHeight="1">
      <c r="A46" s="87"/>
      <c r="B46" s="89"/>
      <c r="C46" s="91"/>
      <c r="D46" s="41"/>
      <c r="E46" s="90"/>
      <c r="F46" s="36"/>
      <c r="G46" s="92" t="s">
        <v>28</v>
      </c>
      <c r="H46" s="87">
        <v>1004</v>
      </c>
      <c r="I46" s="88" t="s">
        <v>81</v>
      </c>
      <c r="J46" s="87">
        <v>240</v>
      </c>
      <c r="K46" s="33">
        <v>45.2</v>
      </c>
      <c r="L46" s="87">
        <v>39.1</v>
      </c>
      <c r="M46" s="87">
        <v>39.1</v>
      </c>
    </row>
    <row r="47" spans="1:13" ht="200.45" customHeight="1">
      <c r="A47" s="87"/>
      <c r="B47" s="89"/>
      <c r="C47" s="91"/>
      <c r="D47" s="41"/>
      <c r="E47" s="90"/>
      <c r="F47" s="36"/>
      <c r="G47" s="92"/>
      <c r="H47" s="87"/>
      <c r="I47" s="88"/>
      <c r="J47" s="87"/>
      <c r="K47" s="33">
        <v>39.799999999999997</v>
      </c>
      <c r="L47" s="87"/>
      <c r="M47" s="87"/>
    </row>
    <row r="48" spans="1:13">
      <c r="A48" s="57"/>
      <c r="B48" s="57"/>
      <c r="C48" s="67"/>
      <c r="D48" s="59"/>
      <c r="E48" s="60"/>
      <c r="F48" s="60"/>
      <c r="G48" s="57"/>
      <c r="H48" s="61">
        <v>1004</v>
      </c>
      <c r="I48" s="62" t="s">
        <v>81</v>
      </c>
      <c r="J48" s="61">
        <v>320</v>
      </c>
      <c r="K48" s="61">
        <v>4125.8999999999996</v>
      </c>
      <c r="L48" s="63">
        <v>4184.8</v>
      </c>
      <c r="M48" s="61">
        <v>4356.3999999999996</v>
      </c>
    </row>
    <row r="49" spans="1:13" ht="123" customHeight="1">
      <c r="A49" s="33">
        <v>10</v>
      </c>
      <c r="B49" s="34" t="s">
        <v>29</v>
      </c>
      <c r="C49" s="40" t="s">
        <v>36</v>
      </c>
      <c r="D49" s="36">
        <v>57132.3</v>
      </c>
      <c r="E49" s="35">
        <v>57304.1</v>
      </c>
      <c r="F49" s="35">
        <v>59263.3</v>
      </c>
      <c r="G49" s="39"/>
      <c r="H49" s="33"/>
      <c r="I49" s="38"/>
      <c r="J49" s="33"/>
      <c r="K49" s="71">
        <v>57132.3</v>
      </c>
      <c r="L49" s="70">
        <v>57304.1</v>
      </c>
      <c r="M49" s="70">
        <v>59263.3</v>
      </c>
    </row>
    <row r="50" spans="1:13" ht="188.45" customHeight="1">
      <c r="A50" s="33"/>
      <c r="B50" s="34"/>
      <c r="C50" s="40"/>
      <c r="D50" s="41"/>
      <c r="E50" s="36"/>
      <c r="F50" s="36"/>
      <c r="G50" s="39" t="s">
        <v>30</v>
      </c>
      <c r="H50" s="33">
        <v>1003</v>
      </c>
      <c r="I50" s="38" t="s">
        <v>103</v>
      </c>
      <c r="J50" s="33">
        <v>240</v>
      </c>
      <c r="K50" s="37">
        <v>565</v>
      </c>
      <c r="L50" s="37">
        <v>565</v>
      </c>
      <c r="M50" s="75">
        <v>565</v>
      </c>
    </row>
    <row r="51" spans="1:13" ht="20.25" customHeight="1">
      <c r="A51" s="33"/>
      <c r="B51" s="34"/>
      <c r="C51" s="40"/>
      <c r="D51" s="19"/>
      <c r="E51" s="36"/>
      <c r="F51" s="36"/>
      <c r="G51" s="39"/>
      <c r="H51" s="33">
        <v>1003</v>
      </c>
      <c r="I51" s="38" t="s">
        <v>103</v>
      </c>
      <c r="J51" s="33">
        <v>320</v>
      </c>
      <c r="K51" s="37">
        <v>56567.3</v>
      </c>
      <c r="L51" s="37">
        <v>56739.1</v>
      </c>
      <c r="M51" s="75">
        <v>58698.3</v>
      </c>
    </row>
    <row r="52" spans="1:13" ht="60.6" hidden="1" customHeight="1">
      <c r="A52" s="87">
        <v>11</v>
      </c>
      <c r="B52" s="89" t="s">
        <v>55</v>
      </c>
      <c r="C52" s="91" t="s">
        <v>36</v>
      </c>
      <c r="D52" s="36">
        <v>80812.100000000006</v>
      </c>
      <c r="E52" s="36"/>
      <c r="F52" s="36"/>
      <c r="G52" s="92"/>
      <c r="H52" s="87"/>
      <c r="I52" s="88"/>
      <c r="J52" s="87"/>
      <c r="K52" s="36">
        <v>80812.100000000006</v>
      </c>
      <c r="L52" s="36"/>
      <c r="M52" s="71"/>
    </row>
    <row r="53" spans="1:13" ht="189" customHeight="1">
      <c r="A53" s="87"/>
      <c r="B53" s="89"/>
      <c r="C53" s="91"/>
      <c r="D53" s="35">
        <v>77690</v>
      </c>
      <c r="E53" s="36">
        <v>68736.800000000003</v>
      </c>
      <c r="F53" s="36">
        <v>68736.800000000003</v>
      </c>
      <c r="G53" s="92"/>
      <c r="H53" s="87"/>
      <c r="I53" s="88"/>
      <c r="J53" s="87"/>
      <c r="K53" s="70">
        <v>77690</v>
      </c>
      <c r="L53" s="71">
        <v>68736.800000000003</v>
      </c>
      <c r="M53" s="71">
        <v>68736.800000000003</v>
      </c>
    </row>
    <row r="54" spans="1:13" ht="226.15" customHeight="1">
      <c r="A54" s="33"/>
      <c r="B54" s="34"/>
      <c r="C54" s="40"/>
      <c r="D54" s="35"/>
      <c r="E54" s="36"/>
      <c r="F54" s="36"/>
      <c r="G54" s="21" t="s">
        <v>56</v>
      </c>
      <c r="H54" s="33">
        <v>1002</v>
      </c>
      <c r="I54" s="38" t="s">
        <v>151</v>
      </c>
      <c r="J54" s="33">
        <v>610</v>
      </c>
      <c r="K54" s="37">
        <v>58945.9</v>
      </c>
      <c r="L54" s="75">
        <v>50344</v>
      </c>
      <c r="M54" s="75">
        <v>50344</v>
      </c>
    </row>
    <row r="55" spans="1:13" ht="216.75">
      <c r="A55" s="33"/>
      <c r="B55" s="34"/>
      <c r="C55" s="40"/>
      <c r="D55" s="41"/>
      <c r="E55" s="36"/>
      <c r="F55" s="36"/>
      <c r="G55" s="22" t="s">
        <v>56</v>
      </c>
      <c r="H55" s="33">
        <v>1002</v>
      </c>
      <c r="I55" s="38" t="s">
        <v>80</v>
      </c>
      <c r="J55" s="33">
        <v>610</v>
      </c>
      <c r="K55" s="37">
        <v>18744.099999999999</v>
      </c>
      <c r="L55" s="37">
        <v>18392.8</v>
      </c>
      <c r="M55" s="75">
        <v>18392.8</v>
      </c>
    </row>
    <row r="56" spans="1:13" ht="408.6" customHeight="1">
      <c r="A56" s="33">
        <v>12</v>
      </c>
      <c r="B56" s="34" t="s">
        <v>182</v>
      </c>
      <c r="C56" s="67" t="s">
        <v>36</v>
      </c>
      <c r="D56" s="36">
        <v>14197.9</v>
      </c>
      <c r="E56" s="36">
        <v>15277.2</v>
      </c>
      <c r="F56" s="36">
        <v>15277.2</v>
      </c>
      <c r="G56" s="68"/>
      <c r="H56" s="64"/>
      <c r="I56" s="65"/>
      <c r="J56" s="64"/>
      <c r="K56" s="71">
        <v>14197.9</v>
      </c>
      <c r="L56" s="71">
        <v>15277.2</v>
      </c>
      <c r="M56" s="71">
        <v>15277.2</v>
      </c>
    </row>
    <row r="57" spans="1:13" ht="21" customHeight="1">
      <c r="A57" s="12"/>
      <c r="B57" s="78" t="s">
        <v>51</v>
      </c>
      <c r="C57" s="44"/>
      <c r="D57" s="23"/>
      <c r="E57" s="36"/>
      <c r="F57" s="36"/>
      <c r="G57" s="12"/>
      <c r="H57" s="36"/>
      <c r="I57" s="24"/>
      <c r="J57" s="36"/>
      <c r="K57" s="52">
        <f>K58+K59+K60</f>
        <v>12502.5</v>
      </c>
      <c r="L57" s="52">
        <f t="shared" ref="L57:M57" si="0">L58+L59+L60</f>
        <v>13581.800000000001</v>
      </c>
      <c r="M57" s="70">
        <f t="shared" si="0"/>
        <v>13581.800000000001</v>
      </c>
    </row>
    <row r="58" spans="1:13" ht="408.6" customHeight="1">
      <c r="A58" s="57"/>
      <c r="B58" s="57"/>
      <c r="C58" s="58"/>
      <c r="D58" s="41"/>
      <c r="E58" s="60"/>
      <c r="F58" s="36"/>
      <c r="G58" s="57" t="s">
        <v>24</v>
      </c>
      <c r="H58" s="64">
        <v>1006</v>
      </c>
      <c r="I58" s="65" t="s">
        <v>93</v>
      </c>
      <c r="J58" s="64">
        <v>120</v>
      </c>
      <c r="K58" s="33">
        <v>11686.8</v>
      </c>
      <c r="L58" s="66">
        <v>12818.6</v>
      </c>
      <c r="M58" s="66">
        <v>12818.6</v>
      </c>
    </row>
    <row r="59" spans="1:13">
      <c r="A59" s="39"/>
      <c r="B59" s="34"/>
      <c r="C59" s="40"/>
      <c r="D59" s="19"/>
      <c r="E59" s="36"/>
      <c r="F59" s="36"/>
      <c r="G59" s="39"/>
      <c r="H59" s="33">
        <v>1006</v>
      </c>
      <c r="I59" s="38" t="s">
        <v>93</v>
      </c>
      <c r="J59" s="33">
        <v>240</v>
      </c>
      <c r="K59" s="75">
        <v>814.1</v>
      </c>
      <c r="L59" s="33">
        <v>761.5</v>
      </c>
      <c r="M59" s="69">
        <v>761.5</v>
      </c>
    </row>
    <row r="60" spans="1:13">
      <c r="A60" s="39"/>
      <c r="B60" s="34"/>
      <c r="C60" s="40"/>
      <c r="D60" s="19"/>
      <c r="E60" s="36"/>
      <c r="F60" s="36"/>
      <c r="G60" s="39"/>
      <c r="H60" s="33">
        <v>1006</v>
      </c>
      <c r="I60" s="38" t="s">
        <v>93</v>
      </c>
      <c r="J60" s="33">
        <v>850</v>
      </c>
      <c r="K60" s="37">
        <v>1.6</v>
      </c>
      <c r="L60" s="37">
        <v>1.7</v>
      </c>
      <c r="M60" s="75">
        <v>1.7</v>
      </c>
    </row>
    <row r="61" spans="1:13">
      <c r="A61" s="12"/>
      <c r="B61" s="43" t="s">
        <v>52</v>
      </c>
      <c r="C61" s="44"/>
      <c r="D61" s="23"/>
      <c r="E61" s="36"/>
      <c r="F61" s="36"/>
      <c r="G61" s="12"/>
      <c r="H61" s="12"/>
      <c r="I61" s="27"/>
      <c r="J61" s="12"/>
      <c r="K61" s="77">
        <v>1695.4</v>
      </c>
      <c r="L61" s="35">
        <v>1695.4</v>
      </c>
      <c r="M61" s="70">
        <v>1695.4</v>
      </c>
    </row>
    <row r="62" spans="1:13">
      <c r="A62" s="39"/>
      <c r="B62" s="34"/>
      <c r="C62" s="40"/>
      <c r="D62" s="19"/>
      <c r="E62" s="36"/>
      <c r="F62" s="36"/>
      <c r="G62" s="39"/>
      <c r="H62" s="46">
        <v>1006</v>
      </c>
      <c r="I62" s="80" t="s">
        <v>93</v>
      </c>
      <c r="J62" s="81">
        <v>620</v>
      </c>
      <c r="K62" s="81">
        <v>1695.4</v>
      </c>
      <c r="L62" s="79">
        <v>1695.4</v>
      </c>
      <c r="M62" s="79">
        <v>1695.4</v>
      </c>
    </row>
    <row r="63" spans="1:13" ht="176.25" customHeight="1">
      <c r="A63" s="69">
        <v>13</v>
      </c>
      <c r="B63" s="34" t="s">
        <v>53</v>
      </c>
      <c r="C63" s="40" t="s">
        <v>36</v>
      </c>
      <c r="D63" s="35">
        <v>1366</v>
      </c>
      <c r="E63" s="35">
        <v>1366</v>
      </c>
      <c r="F63" s="35">
        <v>1366</v>
      </c>
      <c r="G63" s="39"/>
      <c r="H63" s="46"/>
      <c r="I63" s="49"/>
      <c r="J63" s="46"/>
      <c r="K63" s="70">
        <v>1366</v>
      </c>
      <c r="L63" s="70">
        <v>1366</v>
      </c>
      <c r="M63" s="70">
        <v>1366</v>
      </c>
    </row>
    <row r="64" spans="1:13" ht="259.14999999999998" customHeight="1">
      <c r="A64" s="39"/>
      <c r="B64" s="34"/>
      <c r="C64" s="40"/>
      <c r="D64" s="19"/>
      <c r="E64" s="36"/>
      <c r="F64" s="36"/>
      <c r="G64" s="34" t="s">
        <v>21</v>
      </c>
      <c r="H64" s="49" t="s">
        <v>142</v>
      </c>
      <c r="I64" s="49" t="s">
        <v>20</v>
      </c>
      <c r="J64" s="46">
        <v>120</v>
      </c>
      <c r="K64" s="48">
        <v>1366</v>
      </c>
      <c r="L64" s="48">
        <v>1366</v>
      </c>
      <c r="M64" s="75">
        <v>1366</v>
      </c>
    </row>
    <row r="65" spans="1:13">
      <c r="A65" s="33"/>
      <c r="B65" s="34"/>
      <c r="C65" s="40"/>
      <c r="D65" s="19"/>
      <c r="E65" s="36"/>
      <c r="F65" s="36"/>
      <c r="G65" s="39"/>
      <c r="H65" s="49" t="s">
        <v>142</v>
      </c>
      <c r="I65" s="49" t="s">
        <v>20</v>
      </c>
      <c r="J65" s="46">
        <v>240</v>
      </c>
      <c r="K65" s="48">
        <v>0</v>
      </c>
      <c r="L65" s="48">
        <v>0</v>
      </c>
      <c r="M65" s="75">
        <v>0</v>
      </c>
    </row>
    <row r="66" spans="1:13" ht="191.25">
      <c r="A66" s="33">
        <v>14</v>
      </c>
      <c r="B66" s="34" t="s">
        <v>54</v>
      </c>
      <c r="C66" s="40" t="s">
        <v>36</v>
      </c>
      <c r="D66" s="70">
        <v>137.19999999999999</v>
      </c>
      <c r="E66" s="45">
        <v>137.19999999999999</v>
      </c>
      <c r="F66" s="45">
        <v>137.19999999999999</v>
      </c>
      <c r="G66" s="39"/>
      <c r="H66" s="33"/>
      <c r="I66" s="38"/>
      <c r="J66" s="33"/>
      <c r="K66" s="70">
        <v>137.19999999999999</v>
      </c>
      <c r="L66" s="71">
        <v>137.19999999999999</v>
      </c>
      <c r="M66" s="71">
        <v>137.19999999999999</v>
      </c>
    </row>
    <row r="67" spans="1:13" ht="224.45" customHeight="1">
      <c r="A67" s="33"/>
      <c r="B67" s="34"/>
      <c r="C67" s="40"/>
      <c r="D67" s="41"/>
      <c r="E67" s="36"/>
      <c r="F67" s="36"/>
      <c r="G67" s="17" t="s">
        <v>119</v>
      </c>
      <c r="H67" s="38" t="s">
        <v>141</v>
      </c>
      <c r="I67" s="38" t="s">
        <v>90</v>
      </c>
      <c r="J67" s="33">
        <v>120</v>
      </c>
      <c r="K67" s="37">
        <v>126.7</v>
      </c>
      <c r="L67" s="33">
        <v>126.7</v>
      </c>
      <c r="M67" s="69">
        <v>126.7</v>
      </c>
    </row>
    <row r="68" spans="1:13">
      <c r="A68" s="33"/>
      <c r="B68" s="34"/>
      <c r="C68" s="40"/>
      <c r="D68" s="19"/>
      <c r="E68" s="36"/>
      <c r="F68" s="36"/>
      <c r="G68" s="39"/>
      <c r="H68" s="38" t="s">
        <v>141</v>
      </c>
      <c r="I68" s="38" t="s">
        <v>90</v>
      </c>
      <c r="J68" s="33">
        <v>240</v>
      </c>
      <c r="K68" s="37">
        <v>10.5</v>
      </c>
      <c r="L68" s="33">
        <v>10.5</v>
      </c>
      <c r="M68" s="75">
        <v>10.5</v>
      </c>
    </row>
    <row r="69" spans="1:13" ht="153">
      <c r="A69" s="69">
        <v>15</v>
      </c>
      <c r="B69" s="73" t="s">
        <v>183</v>
      </c>
      <c r="C69" s="72"/>
      <c r="D69" s="70">
        <v>7722.4</v>
      </c>
      <c r="E69" s="70">
        <v>8833.9</v>
      </c>
      <c r="F69" s="70">
        <v>17215.099999999999</v>
      </c>
      <c r="G69" s="69"/>
      <c r="H69" s="69"/>
      <c r="I69" s="74"/>
      <c r="J69" s="69"/>
      <c r="K69" s="70">
        <v>7722.4</v>
      </c>
      <c r="L69" s="70">
        <v>8833.9</v>
      </c>
      <c r="M69" s="70">
        <v>17215.099999999999</v>
      </c>
    </row>
    <row r="70" spans="1:13" ht="344.25">
      <c r="A70" s="69"/>
      <c r="B70" s="73"/>
      <c r="C70" s="72"/>
      <c r="D70" s="70"/>
      <c r="E70" s="70"/>
      <c r="F70" s="70"/>
      <c r="G70" s="84" t="s">
        <v>200</v>
      </c>
      <c r="H70" s="74" t="s">
        <v>143</v>
      </c>
      <c r="I70" s="74" t="s">
        <v>199</v>
      </c>
      <c r="J70" s="69">
        <v>810</v>
      </c>
      <c r="K70" s="75">
        <v>0</v>
      </c>
      <c r="L70" s="75">
        <v>0</v>
      </c>
      <c r="M70" s="75">
        <v>8407.5</v>
      </c>
    </row>
    <row r="71" spans="1:13" ht="409.15" customHeight="1">
      <c r="A71" s="69"/>
      <c r="B71" s="73"/>
      <c r="C71" s="72"/>
      <c r="D71" s="70"/>
      <c r="E71" s="70"/>
      <c r="F71" s="70"/>
      <c r="G71" s="21" t="s">
        <v>153</v>
      </c>
      <c r="H71" s="74" t="s">
        <v>143</v>
      </c>
      <c r="I71" s="74" t="s">
        <v>156</v>
      </c>
      <c r="J71" s="69">
        <v>810</v>
      </c>
      <c r="K71" s="75">
        <v>708.4</v>
      </c>
      <c r="L71" s="75">
        <v>697.7</v>
      </c>
      <c r="M71" s="75">
        <v>697.7</v>
      </c>
    </row>
    <row r="72" spans="1:13" ht="407.45" customHeight="1">
      <c r="A72" s="69"/>
      <c r="B72" s="73"/>
      <c r="C72" s="72" t="s">
        <v>155</v>
      </c>
      <c r="D72" s="19"/>
      <c r="E72" s="71"/>
      <c r="F72" s="71"/>
      <c r="G72" s="22" t="s">
        <v>154</v>
      </c>
      <c r="H72" s="74" t="s">
        <v>143</v>
      </c>
      <c r="I72" s="74" t="s">
        <v>157</v>
      </c>
      <c r="J72" s="69">
        <v>810</v>
      </c>
      <c r="K72" s="69">
        <v>0</v>
      </c>
      <c r="L72" s="69">
        <v>4710.5</v>
      </c>
      <c r="M72" s="69">
        <v>4771.7</v>
      </c>
    </row>
    <row r="73" spans="1:13" ht="409.15" customHeight="1">
      <c r="A73" s="69"/>
      <c r="B73" s="73"/>
      <c r="C73" s="72"/>
      <c r="D73" s="19"/>
      <c r="E73" s="71"/>
      <c r="F73" s="71"/>
      <c r="G73" s="22" t="s">
        <v>180</v>
      </c>
      <c r="H73" s="74" t="s">
        <v>143</v>
      </c>
      <c r="I73" s="74" t="s">
        <v>179</v>
      </c>
      <c r="J73" s="69">
        <v>810</v>
      </c>
      <c r="K73" s="75">
        <v>7014</v>
      </c>
      <c r="L73" s="69">
        <v>3425.7</v>
      </c>
      <c r="M73" s="69">
        <v>3338.2</v>
      </c>
    </row>
    <row r="74" spans="1:13" ht="216.75">
      <c r="A74" s="46">
        <v>16</v>
      </c>
      <c r="B74" s="50" t="s">
        <v>184</v>
      </c>
      <c r="C74" s="51" t="s">
        <v>128</v>
      </c>
      <c r="D74" s="45">
        <v>1907.6</v>
      </c>
      <c r="E74" s="45">
        <v>1927.6</v>
      </c>
      <c r="F74" s="45">
        <v>1927.6</v>
      </c>
      <c r="G74" s="47"/>
      <c r="H74" s="46"/>
      <c r="I74" s="49"/>
      <c r="J74" s="46"/>
      <c r="K74" s="71">
        <v>1907.6</v>
      </c>
      <c r="L74" s="71">
        <v>1927.6</v>
      </c>
      <c r="M74" s="71">
        <v>1927.6</v>
      </c>
    </row>
    <row r="75" spans="1:13" ht="235.5" customHeight="1">
      <c r="A75" s="33"/>
      <c r="B75" s="34"/>
      <c r="C75" s="40"/>
      <c r="D75" s="41"/>
      <c r="E75" s="36"/>
      <c r="F75" s="36"/>
      <c r="G75" s="39" t="s">
        <v>57</v>
      </c>
      <c r="H75" s="38" t="s">
        <v>143</v>
      </c>
      <c r="I75" s="74" t="s">
        <v>188</v>
      </c>
      <c r="J75" s="33">
        <v>120</v>
      </c>
      <c r="K75" s="33">
        <v>1789.2</v>
      </c>
      <c r="L75" s="33">
        <v>1809.2</v>
      </c>
      <c r="M75" s="69">
        <v>1809.2</v>
      </c>
    </row>
    <row r="76" spans="1:13">
      <c r="A76" s="33"/>
      <c r="B76" s="34"/>
      <c r="C76" s="40"/>
      <c r="D76" s="19"/>
      <c r="E76" s="36"/>
      <c r="F76" s="36"/>
      <c r="G76" s="39"/>
      <c r="H76" s="38" t="s">
        <v>143</v>
      </c>
      <c r="I76" s="74" t="s">
        <v>188</v>
      </c>
      <c r="J76" s="33">
        <v>240</v>
      </c>
      <c r="K76" s="33">
        <v>118.4</v>
      </c>
      <c r="L76" s="33">
        <v>118.4</v>
      </c>
      <c r="M76" s="69">
        <v>118.4</v>
      </c>
    </row>
    <row r="77" spans="1:13" ht="102">
      <c r="A77" s="33">
        <v>17</v>
      </c>
      <c r="B77" s="34" t="s">
        <v>58</v>
      </c>
      <c r="C77" s="40" t="s">
        <v>36</v>
      </c>
      <c r="D77" s="35">
        <v>485.6</v>
      </c>
      <c r="E77" s="35">
        <v>485.6</v>
      </c>
      <c r="F77" s="35">
        <v>485.6</v>
      </c>
      <c r="G77" s="39"/>
      <c r="H77" s="33"/>
      <c r="I77" s="38"/>
      <c r="J77" s="33"/>
      <c r="K77" s="35">
        <v>485.6</v>
      </c>
      <c r="L77" s="35">
        <v>485.6</v>
      </c>
      <c r="M77" s="70">
        <v>485.6</v>
      </c>
    </row>
    <row r="78" spans="1:13" ht="133.9" customHeight="1">
      <c r="A78" s="33"/>
      <c r="B78" s="34"/>
      <c r="C78" s="40"/>
      <c r="D78" s="41"/>
      <c r="E78" s="36"/>
      <c r="F78" s="36"/>
      <c r="G78" s="34" t="s">
        <v>120</v>
      </c>
      <c r="H78" s="38" t="s">
        <v>144</v>
      </c>
      <c r="I78" s="38" t="s">
        <v>87</v>
      </c>
      <c r="J78" s="33">
        <v>120</v>
      </c>
      <c r="K78" s="33">
        <v>455.2</v>
      </c>
      <c r="L78" s="33">
        <v>455.2</v>
      </c>
      <c r="M78" s="69">
        <v>455.2</v>
      </c>
    </row>
    <row r="79" spans="1:13">
      <c r="A79" s="33"/>
      <c r="B79" s="34"/>
      <c r="C79" s="40"/>
      <c r="D79" s="19"/>
      <c r="E79" s="36"/>
      <c r="F79" s="36"/>
      <c r="G79" s="39"/>
      <c r="H79" s="38" t="s">
        <v>144</v>
      </c>
      <c r="I79" s="38" t="s">
        <v>87</v>
      </c>
      <c r="J79" s="33">
        <v>240</v>
      </c>
      <c r="K79" s="33">
        <v>30.4</v>
      </c>
      <c r="L79" s="33">
        <v>30.4</v>
      </c>
      <c r="M79" s="69">
        <v>30.4</v>
      </c>
    </row>
    <row r="80" spans="1:13" ht="114.75">
      <c r="A80" s="33">
        <v>18</v>
      </c>
      <c r="B80" s="34" t="s">
        <v>59</v>
      </c>
      <c r="C80" s="40" t="s">
        <v>36</v>
      </c>
      <c r="D80" s="36">
        <v>475.2</v>
      </c>
      <c r="E80" s="36">
        <v>475.2</v>
      </c>
      <c r="F80" s="36">
        <v>475.2</v>
      </c>
      <c r="G80" s="39"/>
      <c r="H80" s="38"/>
      <c r="I80" s="38"/>
      <c r="J80" s="33"/>
      <c r="K80" s="36">
        <v>475.2</v>
      </c>
      <c r="L80" s="36">
        <v>475.2</v>
      </c>
      <c r="M80" s="71">
        <v>475.2</v>
      </c>
    </row>
    <row r="81" spans="1:13" ht="166.9" customHeight="1">
      <c r="A81" s="33"/>
      <c r="B81" s="34"/>
      <c r="C81" s="40"/>
      <c r="D81" s="41"/>
      <c r="E81" s="36"/>
      <c r="F81" s="36"/>
      <c r="G81" s="34" t="s">
        <v>121</v>
      </c>
      <c r="H81" s="38" t="s">
        <v>144</v>
      </c>
      <c r="I81" s="38" t="s">
        <v>88</v>
      </c>
      <c r="J81" s="33">
        <v>120</v>
      </c>
      <c r="K81" s="33">
        <v>455.2</v>
      </c>
      <c r="L81" s="33">
        <v>455.2</v>
      </c>
      <c r="M81" s="69">
        <v>455.2</v>
      </c>
    </row>
    <row r="82" spans="1:13">
      <c r="A82" s="33"/>
      <c r="B82" s="34"/>
      <c r="C82" s="40"/>
      <c r="D82" s="19"/>
      <c r="E82" s="36"/>
      <c r="F82" s="36"/>
      <c r="G82" s="39"/>
      <c r="H82" s="38" t="s">
        <v>144</v>
      </c>
      <c r="I82" s="38" t="s">
        <v>88</v>
      </c>
      <c r="J82" s="33">
        <v>240</v>
      </c>
      <c r="K82" s="33">
        <v>20</v>
      </c>
      <c r="L82" s="33">
        <v>20</v>
      </c>
      <c r="M82" s="69">
        <v>20</v>
      </c>
    </row>
    <row r="83" spans="1:13" ht="88.15" customHeight="1">
      <c r="A83" s="33">
        <v>19</v>
      </c>
      <c r="B83" s="34" t="s">
        <v>60</v>
      </c>
      <c r="C83" s="40" t="s">
        <v>36</v>
      </c>
      <c r="D83" s="36">
        <v>330.4</v>
      </c>
      <c r="E83" s="36">
        <v>343.6</v>
      </c>
      <c r="F83" s="36">
        <v>357.3</v>
      </c>
      <c r="G83" s="39"/>
      <c r="H83" s="38"/>
      <c r="I83" s="38"/>
      <c r="J83" s="33"/>
      <c r="K83" s="71">
        <v>330.4</v>
      </c>
      <c r="L83" s="71">
        <v>343.6</v>
      </c>
      <c r="M83" s="71">
        <v>357.3</v>
      </c>
    </row>
    <row r="84" spans="1:13" ht="153">
      <c r="A84" s="33"/>
      <c r="B84" s="34"/>
      <c r="C84" s="40"/>
      <c r="D84" s="19"/>
      <c r="E84" s="36"/>
      <c r="F84" s="36"/>
      <c r="G84" s="39" t="s">
        <v>61</v>
      </c>
      <c r="H84" s="33">
        <v>1003</v>
      </c>
      <c r="I84" s="38" t="s">
        <v>106</v>
      </c>
      <c r="J84" s="33">
        <v>240</v>
      </c>
      <c r="K84" s="37">
        <v>3</v>
      </c>
      <c r="L84" s="37">
        <v>3</v>
      </c>
      <c r="M84" s="75">
        <v>3</v>
      </c>
    </row>
    <row r="85" spans="1:13">
      <c r="A85" s="33"/>
      <c r="B85" s="34"/>
      <c r="C85" s="40"/>
      <c r="D85" s="41"/>
      <c r="E85" s="36"/>
      <c r="F85" s="36"/>
      <c r="G85" s="39"/>
      <c r="H85" s="33">
        <v>1003</v>
      </c>
      <c r="I85" s="38" t="s">
        <v>106</v>
      </c>
      <c r="J85" s="33">
        <v>320</v>
      </c>
      <c r="K85" s="33">
        <v>327.39999999999998</v>
      </c>
      <c r="L85" s="33">
        <v>340.6</v>
      </c>
      <c r="M85" s="69">
        <v>354.3</v>
      </c>
    </row>
    <row r="86" spans="1:13" ht="241.5" customHeight="1">
      <c r="A86" s="33">
        <v>20</v>
      </c>
      <c r="B86" s="34" t="s">
        <v>83</v>
      </c>
      <c r="C86" s="40" t="s">
        <v>36</v>
      </c>
      <c r="D86" s="36">
        <v>4273.8999999999996</v>
      </c>
      <c r="E86" s="36">
        <v>5271.4</v>
      </c>
      <c r="F86" s="36">
        <v>5413.1</v>
      </c>
      <c r="G86" s="39"/>
      <c r="H86" s="33"/>
      <c r="I86" s="38"/>
      <c r="J86" s="33"/>
      <c r="K86" s="71">
        <v>4273.8999999999996</v>
      </c>
      <c r="L86" s="71">
        <v>5271.4</v>
      </c>
      <c r="M86" s="71">
        <v>5413.1</v>
      </c>
    </row>
    <row r="87" spans="1:13" ht="360.6" customHeight="1">
      <c r="A87" s="46"/>
      <c r="B87" s="50"/>
      <c r="C87" s="51"/>
      <c r="D87" s="41"/>
      <c r="E87" s="46"/>
      <c r="F87" s="33"/>
      <c r="G87" s="57" t="s">
        <v>84</v>
      </c>
      <c r="H87" s="46">
        <v>1003</v>
      </c>
      <c r="I87" s="49" t="s">
        <v>102</v>
      </c>
      <c r="J87" s="46">
        <v>240</v>
      </c>
      <c r="K87" s="37">
        <v>38.799999999999997</v>
      </c>
      <c r="L87" s="48">
        <v>40</v>
      </c>
      <c r="M87" s="75">
        <v>40</v>
      </c>
    </row>
    <row r="88" spans="1:13">
      <c r="A88" s="33"/>
      <c r="B88" s="34"/>
      <c r="C88" s="40"/>
      <c r="D88" s="19"/>
      <c r="E88" s="36"/>
      <c r="F88" s="36"/>
      <c r="G88" s="39"/>
      <c r="H88" s="33">
        <v>1003</v>
      </c>
      <c r="I88" s="38" t="s">
        <v>102</v>
      </c>
      <c r="J88" s="33">
        <v>320</v>
      </c>
      <c r="K88" s="37">
        <v>4235.1000000000004</v>
      </c>
      <c r="L88" s="37">
        <v>5231.8999999999996</v>
      </c>
      <c r="M88" s="75">
        <v>5373.1</v>
      </c>
    </row>
    <row r="89" spans="1:13" ht="191.25">
      <c r="A89" s="33">
        <v>21</v>
      </c>
      <c r="B89" s="34" t="s">
        <v>85</v>
      </c>
      <c r="C89" s="40" t="s">
        <v>36</v>
      </c>
      <c r="D89" s="36">
        <v>6908.4</v>
      </c>
      <c r="E89" s="52">
        <v>7293.3</v>
      </c>
      <c r="F89" s="52">
        <v>7585</v>
      </c>
      <c r="G89" s="39"/>
      <c r="H89" s="33"/>
      <c r="I89" s="38"/>
      <c r="J89" s="33"/>
      <c r="K89" s="71">
        <v>6908.4</v>
      </c>
      <c r="L89" s="70">
        <v>7293.3</v>
      </c>
      <c r="M89" s="70">
        <v>7585</v>
      </c>
    </row>
    <row r="90" spans="1:13" ht="267.75">
      <c r="A90" s="33"/>
      <c r="B90" s="34"/>
      <c r="C90" s="40"/>
      <c r="D90" s="41"/>
      <c r="E90" s="36"/>
      <c r="F90" s="36"/>
      <c r="G90" s="34" t="s">
        <v>125</v>
      </c>
      <c r="H90" s="38" t="s">
        <v>145</v>
      </c>
      <c r="I90" s="38" t="s">
        <v>98</v>
      </c>
      <c r="J90" s="33">
        <v>320</v>
      </c>
      <c r="K90" s="33">
        <v>6905.9</v>
      </c>
      <c r="L90" s="33">
        <v>7290.8</v>
      </c>
      <c r="M90" s="69">
        <v>7582.5</v>
      </c>
    </row>
    <row r="91" spans="1:13">
      <c r="A91" s="33"/>
      <c r="B91" s="34"/>
      <c r="C91" s="40"/>
      <c r="D91" s="41"/>
      <c r="E91" s="36"/>
      <c r="F91" s="36"/>
      <c r="G91" s="34"/>
      <c r="H91" s="38" t="s">
        <v>145</v>
      </c>
      <c r="I91" s="38" t="s">
        <v>98</v>
      </c>
      <c r="J91" s="33">
        <v>240</v>
      </c>
      <c r="K91" s="33">
        <v>2.5</v>
      </c>
      <c r="L91" s="33">
        <v>2.5</v>
      </c>
      <c r="M91" s="69">
        <v>2.5</v>
      </c>
    </row>
    <row r="92" spans="1:13" ht="310.89999999999998" customHeight="1">
      <c r="A92" s="33">
        <v>22</v>
      </c>
      <c r="B92" s="34" t="s">
        <v>126</v>
      </c>
      <c r="C92" s="40" t="s">
        <v>36</v>
      </c>
      <c r="D92" s="36">
        <v>15149.4</v>
      </c>
      <c r="E92" s="36">
        <v>23073.1</v>
      </c>
      <c r="F92" s="36">
        <v>23057.200000000001</v>
      </c>
      <c r="G92" s="39"/>
      <c r="H92" s="33"/>
      <c r="I92" s="38"/>
      <c r="J92" s="33"/>
      <c r="K92" s="71">
        <v>15149.4</v>
      </c>
      <c r="L92" s="71">
        <v>23073.1</v>
      </c>
      <c r="M92" s="71">
        <v>23057.200000000001</v>
      </c>
    </row>
    <row r="93" spans="1:13" ht="240.75" customHeight="1">
      <c r="A93" s="33"/>
      <c r="B93" s="34"/>
      <c r="C93" s="40"/>
      <c r="D93" s="41"/>
      <c r="E93" s="36"/>
      <c r="F93" s="36"/>
      <c r="G93" s="34" t="s">
        <v>129</v>
      </c>
      <c r="H93" s="33">
        <v>1003</v>
      </c>
      <c r="I93" s="38" t="s">
        <v>101</v>
      </c>
      <c r="J93" s="33">
        <v>240</v>
      </c>
      <c r="K93" s="37">
        <v>107</v>
      </c>
      <c r="L93" s="37">
        <v>194</v>
      </c>
      <c r="M93" s="75">
        <v>194</v>
      </c>
    </row>
    <row r="94" spans="1:13" ht="17.25" customHeight="1">
      <c r="A94" s="33"/>
      <c r="B94" s="34"/>
      <c r="C94" s="40"/>
      <c r="D94" s="19"/>
      <c r="E94" s="36"/>
      <c r="F94" s="36"/>
      <c r="G94" s="39"/>
      <c r="H94" s="33">
        <v>1003</v>
      </c>
      <c r="I94" s="38" t="s">
        <v>101</v>
      </c>
      <c r="J94" s="33">
        <v>320</v>
      </c>
      <c r="K94" s="37">
        <v>15042.4</v>
      </c>
      <c r="L94" s="33">
        <v>22879.1</v>
      </c>
      <c r="M94" s="69">
        <v>22863.200000000001</v>
      </c>
    </row>
    <row r="95" spans="1:13" ht="213" customHeight="1">
      <c r="A95" s="33">
        <v>23</v>
      </c>
      <c r="B95" s="34" t="s">
        <v>130</v>
      </c>
      <c r="C95" s="40" t="s">
        <v>36</v>
      </c>
      <c r="D95" s="70">
        <v>225.1</v>
      </c>
      <c r="E95" s="70">
        <v>203.8</v>
      </c>
      <c r="F95" s="70">
        <v>210.1</v>
      </c>
      <c r="G95" s="69"/>
      <c r="H95" s="69"/>
      <c r="I95" s="74"/>
      <c r="J95" s="69"/>
      <c r="K95" s="70">
        <v>225.1</v>
      </c>
      <c r="L95" s="70">
        <v>203.8</v>
      </c>
      <c r="M95" s="70">
        <v>210.1</v>
      </c>
    </row>
    <row r="96" spans="1:13" ht="222.75" customHeight="1">
      <c r="A96" s="33"/>
      <c r="B96" s="34"/>
      <c r="C96" s="40"/>
      <c r="D96" s="41"/>
      <c r="E96" s="36"/>
      <c r="F96" s="43"/>
      <c r="G96" s="34" t="s">
        <v>131</v>
      </c>
      <c r="H96" s="33">
        <v>1003</v>
      </c>
      <c r="I96" s="38" t="s">
        <v>110</v>
      </c>
      <c r="J96" s="33">
        <v>320</v>
      </c>
      <c r="K96" s="37">
        <v>225.1</v>
      </c>
      <c r="L96" s="37">
        <v>203.8</v>
      </c>
      <c r="M96" s="75">
        <v>210.1</v>
      </c>
    </row>
    <row r="97" spans="1:90" ht="63.75">
      <c r="A97" s="64">
        <v>24</v>
      </c>
      <c r="B97" s="73" t="s">
        <v>189</v>
      </c>
      <c r="C97" s="67"/>
      <c r="D97" s="56">
        <v>23246.9</v>
      </c>
      <c r="E97" s="56">
        <v>23515.200000000001</v>
      </c>
      <c r="F97" s="56">
        <v>24461.8</v>
      </c>
      <c r="G97" s="68"/>
      <c r="H97" s="64"/>
      <c r="I97" s="65"/>
      <c r="J97" s="64"/>
      <c r="K97" s="56">
        <v>23246.9</v>
      </c>
      <c r="L97" s="56">
        <v>23515.200000000001</v>
      </c>
      <c r="M97" s="56">
        <v>24461.8</v>
      </c>
    </row>
    <row r="98" spans="1:90" ht="117.75" customHeight="1">
      <c r="A98" s="33"/>
      <c r="B98" s="34"/>
      <c r="C98" s="40"/>
      <c r="D98" s="41"/>
      <c r="E98" s="36"/>
      <c r="F98" s="36"/>
      <c r="G98" s="39" t="s">
        <v>132</v>
      </c>
      <c r="H98" s="33">
        <v>1004</v>
      </c>
      <c r="I98" s="38" t="s">
        <v>109</v>
      </c>
      <c r="J98" s="33">
        <v>240</v>
      </c>
      <c r="K98" s="33">
        <v>5.2</v>
      </c>
      <c r="L98" s="33">
        <v>14.2</v>
      </c>
      <c r="M98" s="69">
        <v>14.2</v>
      </c>
    </row>
    <row r="99" spans="1:90" ht="27.75" customHeight="1">
      <c r="A99" s="33"/>
      <c r="B99" s="34"/>
      <c r="C99" s="40"/>
      <c r="D99" s="19"/>
      <c r="E99" s="36"/>
      <c r="F99" s="36"/>
      <c r="G99" s="39"/>
      <c r="H99" s="33">
        <v>1004</v>
      </c>
      <c r="I99" s="38" t="s">
        <v>109</v>
      </c>
      <c r="J99" s="33">
        <v>320</v>
      </c>
      <c r="K99" s="37">
        <v>23241.7</v>
      </c>
      <c r="L99" s="37">
        <v>23501</v>
      </c>
      <c r="M99" s="75">
        <v>24447.599999999999</v>
      </c>
    </row>
    <row r="100" spans="1:90" s="30" customFormat="1" ht="204">
      <c r="A100" s="33">
        <v>25</v>
      </c>
      <c r="B100" s="73" t="s">
        <v>190</v>
      </c>
      <c r="C100" s="40" t="s">
        <v>37</v>
      </c>
      <c r="D100" s="35">
        <v>0.3</v>
      </c>
      <c r="E100" s="36">
        <v>0.3</v>
      </c>
      <c r="F100" s="36">
        <v>0.3</v>
      </c>
      <c r="G100" s="39"/>
      <c r="H100" s="33"/>
      <c r="I100" s="38"/>
      <c r="J100" s="33"/>
      <c r="K100" s="35">
        <v>0.3</v>
      </c>
      <c r="L100" s="36">
        <v>0.3</v>
      </c>
      <c r="M100" s="71">
        <v>0.3</v>
      </c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2"/>
      <c r="AL100" s="82"/>
      <c r="AM100" s="82"/>
      <c r="AN100" s="82"/>
      <c r="AO100" s="82"/>
      <c r="AP100" s="82"/>
      <c r="AQ100" s="82"/>
      <c r="AR100" s="82"/>
      <c r="AS100" s="82"/>
      <c r="AT100" s="82"/>
      <c r="AU100" s="82"/>
      <c r="AV100" s="82"/>
      <c r="AW100" s="82"/>
      <c r="AX100" s="82"/>
      <c r="AY100" s="82"/>
      <c r="AZ100" s="82"/>
      <c r="BA100" s="82"/>
      <c r="BB100" s="82"/>
      <c r="BC100" s="82"/>
      <c r="BD100" s="82"/>
      <c r="BE100" s="82"/>
      <c r="BF100" s="82"/>
      <c r="BG100" s="82"/>
      <c r="BH100" s="82"/>
      <c r="BI100" s="82"/>
      <c r="BJ100" s="82"/>
      <c r="BK100" s="82"/>
      <c r="BL100" s="82"/>
      <c r="BM100" s="82"/>
      <c r="BN100" s="82"/>
      <c r="BO100" s="82"/>
      <c r="BP100" s="82"/>
      <c r="BQ100" s="82"/>
      <c r="BR100" s="82"/>
      <c r="BS100" s="82"/>
      <c r="BT100" s="82"/>
      <c r="BU100" s="82"/>
      <c r="BV100" s="82"/>
      <c r="BW100" s="82"/>
      <c r="BX100" s="82"/>
      <c r="BY100" s="82"/>
      <c r="BZ100" s="82"/>
      <c r="CA100" s="82"/>
      <c r="CB100" s="82"/>
      <c r="CC100" s="82"/>
      <c r="CD100" s="82"/>
      <c r="CE100" s="82"/>
      <c r="CF100" s="82"/>
      <c r="CG100" s="82"/>
      <c r="CH100" s="82"/>
      <c r="CI100" s="82"/>
      <c r="CJ100" s="82"/>
      <c r="CK100" s="82"/>
      <c r="CL100" s="82"/>
    </row>
    <row r="101" spans="1:90" s="30" customFormat="1" ht="255">
      <c r="A101" s="33"/>
      <c r="B101" s="28"/>
      <c r="C101" s="40"/>
      <c r="D101" s="41"/>
      <c r="E101" s="33"/>
      <c r="F101" s="43"/>
      <c r="G101" s="34" t="s">
        <v>25</v>
      </c>
      <c r="H101" s="38" t="s">
        <v>144</v>
      </c>
      <c r="I101" s="38" t="s">
        <v>86</v>
      </c>
      <c r="J101" s="33">
        <v>240</v>
      </c>
      <c r="K101" s="37">
        <v>0.3</v>
      </c>
      <c r="L101" s="33">
        <v>0.3</v>
      </c>
      <c r="M101" s="69" t="s">
        <v>133</v>
      </c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  <c r="AL101" s="82"/>
      <c r="AM101" s="82"/>
      <c r="AN101" s="82"/>
      <c r="AO101" s="82"/>
      <c r="AP101" s="82"/>
      <c r="AQ101" s="82"/>
      <c r="AR101" s="82"/>
      <c r="AS101" s="82"/>
      <c r="AT101" s="82"/>
      <c r="AU101" s="82"/>
      <c r="AV101" s="82"/>
      <c r="AW101" s="82"/>
      <c r="AX101" s="82"/>
      <c r="AY101" s="82"/>
      <c r="AZ101" s="82"/>
      <c r="BA101" s="82"/>
      <c r="BB101" s="82"/>
      <c r="BC101" s="82"/>
      <c r="BD101" s="82"/>
      <c r="BE101" s="82"/>
      <c r="BF101" s="82"/>
      <c r="BG101" s="82"/>
      <c r="BH101" s="82"/>
      <c r="BI101" s="82"/>
      <c r="BJ101" s="82"/>
      <c r="BK101" s="82"/>
      <c r="BL101" s="82"/>
      <c r="BM101" s="82"/>
      <c r="BN101" s="82"/>
      <c r="BO101" s="82"/>
      <c r="BP101" s="82"/>
      <c r="BQ101" s="82"/>
      <c r="BR101" s="82"/>
      <c r="BS101" s="82"/>
      <c r="BT101" s="82"/>
      <c r="BU101" s="82"/>
      <c r="BV101" s="82"/>
      <c r="BW101" s="82"/>
      <c r="BX101" s="82"/>
      <c r="BY101" s="82"/>
      <c r="BZ101" s="82"/>
      <c r="CA101" s="82"/>
      <c r="CB101" s="82"/>
      <c r="CC101" s="82"/>
      <c r="CD101" s="82"/>
      <c r="CE101" s="82"/>
      <c r="CF101" s="82"/>
      <c r="CG101" s="82"/>
      <c r="CH101" s="82"/>
      <c r="CI101" s="82"/>
      <c r="CJ101" s="82"/>
      <c r="CK101" s="82"/>
      <c r="CL101" s="82"/>
    </row>
    <row r="102" spans="1:90" ht="140.25">
      <c r="A102" s="33">
        <v>26</v>
      </c>
      <c r="B102" s="34" t="s">
        <v>134</v>
      </c>
      <c r="C102" s="40" t="s">
        <v>36</v>
      </c>
      <c r="D102" s="35">
        <v>3688.2</v>
      </c>
      <c r="E102" s="35">
        <v>1638.9</v>
      </c>
      <c r="F102" s="35">
        <v>1705.1</v>
      </c>
      <c r="G102" s="39"/>
      <c r="H102" s="33"/>
      <c r="I102" s="38"/>
      <c r="J102" s="33"/>
      <c r="K102" s="70">
        <v>3688.2</v>
      </c>
      <c r="L102" s="70">
        <v>1638.9</v>
      </c>
      <c r="M102" s="70">
        <v>1705.1</v>
      </c>
    </row>
    <row r="103" spans="1:90" ht="229.5">
      <c r="A103" s="33"/>
      <c r="B103" s="34"/>
      <c r="C103" s="40"/>
      <c r="D103" s="41"/>
      <c r="E103" s="36"/>
      <c r="F103" s="36"/>
      <c r="G103" s="34" t="s">
        <v>116</v>
      </c>
      <c r="H103" s="33">
        <v>1004</v>
      </c>
      <c r="I103" s="38" t="s">
        <v>79</v>
      </c>
      <c r="J103" s="33">
        <v>240</v>
      </c>
      <c r="K103" s="37">
        <v>35</v>
      </c>
      <c r="L103" s="37">
        <v>15.1</v>
      </c>
      <c r="M103" s="75">
        <v>15.1</v>
      </c>
    </row>
    <row r="104" spans="1:90">
      <c r="A104" s="33"/>
      <c r="B104" s="34"/>
      <c r="C104" s="40"/>
      <c r="D104" s="41"/>
      <c r="E104" s="36"/>
      <c r="F104" s="36"/>
      <c r="G104" s="39"/>
      <c r="H104" s="33">
        <v>1004</v>
      </c>
      <c r="I104" s="38" t="s">
        <v>79</v>
      </c>
      <c r="J104" s="33">
        <v>320</v>
      </c>
      <c r="K104" s="33">
        <v>2653.2</v>
      </c>
      <c r="L104" s="37">
        <v>1623.8</v>
      </c>
      <c r="M104" s="75">
        <v>1690</v>
      </c>
    </row>
    <row r="105" spans="1:90" ht="180" customHeight="1">
      <c r="A105" s="33">
        <v>27</v>
      </c>
      <c r="B105" s="34" t="s">
        <v>64</v>
      </c>
      <c r="C105" s="40" t="s">
        <v>36</v>
      </c>
      <c r="D105" s="70">
        <v>6346.9</v>
      </c>
      <c r="E105" s="35">
        <v>5171.2</v>
      </c>
      <c r="F105" s="35">
        <v>5378.2</v>
      </c>
      <c r="G105" s="34"/>
      <c r="H105" s="33"/>
      <c r="I105" s="38"/>
      <c r="J105" s="33"/>
      <c r="K105" s="70">
        <v>6346.9</v>
      </c>
      <c r="L105" s="70">
        <v>5171.2</v>
      </c>
      <c r="M105" s="70">
        <v>5378.2</v>
      </c>
    </row>
    <row r="106" spans="1:90" ht="271.89999999999998" customHeight="1">
      <c r="A106" s="33"/>
      <c r="B106" s="34"/>
      <c r="C106" s="40"/>
      <c r="D106" s="41"/>
      <c r="E106" s="36"/>
      <c r="F106" s="36"/>
      <c r="G106" s="22" t="s">
        <v>67</v>
      </c>
      <c r="H106" s="33">
        <v>1004</v>
      </c>
      <c r="I106" s="38" t="s">
        <v>78</v>
      </c>
      <c r="J106" s="33">
        <v>240</v>
      </c>
      <c r="K106" s="37">
        <v>5.7</v>
      </c>
      <c r="L106" s="37">
        <v>14.2</v>
      </c>
      <c r="M106" s="75">
        <v>14.2</v>
      </c>
    </row>
    <row r="107" spans="1:90" ht="24" customHeight="1">
      <c r="A107" s="33"/>
      <c r="B107" s="34"/>
      <c r="C107" s="40"/>
      <c r="D107" s="41"/>
      <c r="E107" s="36"/>
      <c r="F107" s="36"/>
      <c r="G107" s="22"/>
      <c r="H107" s="33">
        <v>1004</v>
      </c>
      <c r="I107" s="38" t="s">
        <v>78</v>
      </c>
      <c r="J107" s="33">
        <v>320</v>
      </c>
      <c r="K107" s="33">
        <v>6341.2</v>
      </c>
      <c r="L107" s="37">
        <v>5157</v>
      </c>
      <c r="M107" s="75">
        <v>5364</v>
      </c>
    </row>
    <row r="108" spans="1:90" ht="409.6" customHeight="1">
      <c r="A108" s="33">
        <v>28</v>
      </c>
      <c r="B108" s="34" t="s">
        <v>135</v>
      </c>
      <c r="C108" s="40" t="s">
        <v>36</v>
      </c>
      <c r="D108" s="70">
        <v>7456</v>
      </c>
      <c r="E108" s="35">
        <v>7417.5</v>
      </c>
      <c r="F108" s="36">
        <v>7417.5</v>
      </c>
      <c r="G108" s="39"/>
      <c r="H108" s="33"/>
      <c r="I108" s="38"/>
      <c r="J108" s="33"/>
      <c r="K108" s="70">
        <v>7456</v>
      </c>
      <c r="L108" s="70">
        <v>7417.5</v>
      </c>
      <c r="M108" s="71">
        <v>7417.5</v>
      </c>
    </row>
    <row r="109" spans="1:90" ht="409.15" customHeight="1">
      <c r="A109" s="33"/>
      <c r="B109" s="34"/>
      <c r="C109" s="40"/>
      <c r="D109" s="41"/>
      <c r="E109" s="36"/>
      <c r="F109" s="36"/>
      <c r="G109" s="34" t="s">
        <v>91</v>
      </c>
      <c r="H109" s="42" t="s">
        <v>146</v>
      </c>
      <c r="I109" s="74" t="s">
        <v>191</v>
      </c>
      <c r="J109" s="33">
        <v>610</v>
      </c>
      <c r="K109" s="75">
        <v>7456</v>
      </c>
      <c r="L109" s="33">
        <v>7417.5</v>
      </c>
      <c r="M109" s="69">
        <v>7417.5</v>
      </c>
    </row>
    <row r="110" spans="1:90" ht="228" customHeight="1">
      <c r="A110" s="33">
        <v>29</v>
      </c>
      <c r="B110" s="34" t="s">
        <v>136</v>
      </c>
      <c r="C110" s="40"/>
      <c r="D110" s="35">
        <v>25796.7</v>
      </c>
      <c r="E110" s="35">
        <v>31058</v>
      </c>
      <c r="F110" s="35">
        <v>36065.300000000003</v>
      </c>
      <c r="G110" s="39"/>
      <c r="H110" s="33"/>
      <c r="I110" s="38"/>
      <c r="J110" s="33"/>
      <c r="K110" s="70">
        <v>25796.7</v>
      </c>
      <c r="L110" s="70">
        <v>31058</v>
      </c>
      <c r="M110" s="70">
        <v>36065.300000000003</v>
      </c>
    </row>
    <row r="111" spans="1:90" ht="232.5" customHeight="1">
      <c r="A111" s="33"/>
      <c r="B111" s="34"/>
      <c r="C111" s="40" t="s">
        <v>36</v>
      </c>
      <c r="D111" s="41"/>
      <c r="E111" s="35"/>
      <c r="F111" s="35"/>
      <c r="G111" s="21" t="s">
        <v>65</v>
      </c>
      <c r="H111" s="33">
        <v>1004</v>
      </c>
      <c r="I111" s="38" t="s">
        <v>76</v>
      </c>
      <c r="J111" s="33">
        <v>240</v>
      </c>
      <c r="K111" s="37">
        <v>381.2</v>
      </c>
      <c r="L111" s="37">
        <v>458.9</v>
      </c>
      <c r="M111" s="75">
        <v>533</v>
      </c>
    </row>
    <row r="112" spans="1:90" ht="227.25" customHeight="1">
      <c r="A112" s="33"/>
      <c r="B112" s="34"/>
      <c r="C112" s="40" t="s">
        <v>38</v>
      </c>
      <c r="D112" s="41"/>
      <c r="E112" s="35"/>
      <c r="F112" s="35"/>
      <c r="G112" s="22" t="s">
        <v>66</v>
      </c>
      <c r="H112" s="33">
        <v>1004</v>
      </c>
      <c r="I112" s="38" t="s">
        <v>77</v>
      </c>
      <c r="J112" s="33">
        <v>320</v>
      </c>
      <c r="K112" s="37">
        <v>25415.5</v>
      </c>
      <c r="L112" s="37">
        <v>30599.1</v>
      </c>
      <c r="M112" s="75">
        <v>35532.300000000003</v>
      </c>
    </row>
    <row r="113" spans="1:90" ht="152.44999999999999" customHeight="1">
      <c r="A113" s="33">
        <v>30</v>
      </c>
      <c r="B113" s="34" t="s">
        <v>137</v>
      </c>
      <c r="C113" s="40" t="s">
        <v>36</v>
      </c>
      <c r="D113" s="35">
        <v>90</v>
      </c>
      <c r="E113" s="35">
        <v>90</v>
      </c>
      <c r="F113" s="35">
        <v>90</v>
      </c>
      <c r="G113" s="39"/>
      <c r="H113" s="33"/>
      <c r="I113" s="38"/>
      <c r="J113" s="33"/>
      <c r="K113" s="35">
        <v>90</v>
      </c>
      <c r="L113" s="35">
        <v>90</v>
      </c>
      <c r="M113" s="70">
        <v>90</v>
      </c>
    </row>
    <row r="114" spans="1:90" ht="164.25" customHeight="1">
      <c r="A114" s="33"/>
      <c r="B114" s="34"/>
      <c r="C114" s="40"/>
      <c r="D114" s="41"/>
      <c r="E114" s="36"/>
      <c r="F114" s="36"/>
      <c r="G114" s="34" t="s">
        <v>140</v>
      </c>
      <c r="H114" s="33">
        <v>1004</v>
      </c>
      <c r="I114" s="38" t="s">
        <v>96</v>
      </c>
      <c r="J114" s="33">
        <v>320</v>
      </c>
      <c r="K114" s="37">
        <v>90</v>
      </c>
      <c r="L114" s="37">
        <v>90</v>
      </c>
      <c r="M114" s="75">
        <v>90</v>
      </c>
    </row>
    <row r="115" spans="1:90" ht="228" customHeight="1">
      <c r="A115" s="87">
        <v>31</v>
      </c>
      <c r="B115" s="97" t="s">
        <v>13</v>
      </c>
      <c r="C115" s="91" t="s">
        <v>36</v>
      </c>
      <c r="D115" s="35">
        <v>12460.7</v>
      </c>
      <c r="E115" s="36">
        <v>12893.3</v>
      </c>
      <c r="F115" s="36">
        <v>13051.9</v>
      </c>
      <c r="G115" s="92"/>
      <c r="H115" s="87"/>
      <c r="I115" s="88"/>
      <c r="J115" s="87"/>
      <c r="K115" s="70">
        <v>12460.7</v>
      </c>
      <c r="L115" s="71">
        <v>12893.3</v>
      </c>
      <c r="M115" s="71">
        <v>13051.9</v>
      </c>
    </row>
    <row r="116" spans="1:90" ht="60.6" hidden="1" customHeight="1">
      <c r="A116" s="87"/>
      <c r="B116" s="97"/>
      <c r="C116" s="91"/>
      <c r="D116" s="36"/>
      <c r="E116" s="36"/>
      <c r="F116" s="36"/>
      <c r="G116" s="92"/>
      <c r="H116" s="87"/>
      <c r="I116" s="88"/>
      <c r="J116" s="87"/>
      <c r="K116" s="36"/>
      <c r="L116" s="36"/>
      <c r="M116" s="71"/>
    </row>
    <row r="117" spans="1:90" ht="326.45" customHeight="1">
      <c r="A117" s="33"/>
      <c r="B117" s="25"/>
      <c r="C117" s="40"/>
      <c r="D117" s="41"/>
      <c r="E117" s="31"/>
      <c r="F117" s="31"/>
      <c r="G117" s="53" t="s">
        <v>23</v>
      </c>
      <c r="H117" s="33">
        <v>1004</v>
      </c>
      <c r="I117" s="38" t="s">
        <v>97</v>
      </c>
      <c r="J117" s="33">
        <v>320</v>
      </c>
      <c r="K117" s="37">
        <v>12460.7</v>
      </c>
      <c r="L117" s="33">
        <v>12893.3</v>
      </c>
      <c r="M117" s="69">
        <v>13051.9</v>
      </c>
    </row>
    <row r="118" spans="1:90" ht="177.6" customHeight="1">
      <c r="A118" s="33">
        <v>32</v>
      </c>
      <c r="B118" s="34" t="s">
        <v>139</v>
      </c>
      <c r="C118" s="40" t="s">
        <v>36</v>
      </c>
      <c r="D118" s="70">
        <v>5814</v>
      </c>
      <c r="E118" s="35">
        <v>5814</v>
      </c>
      <c r="F118" s="35">
        <v>5814</v>
      </c>
      <c r="G118" s="39"/>
      <c r="H118" s="33"/>
      <c r="I118" s="38"/>
      <c r="J118" s="33"/>
      <c r="K118" s="70">
        <v>5814</v>
      </c>
      <c r="L118" s="35">
        <v>5814</v>
      </c>
      <c r="M118" s="70">
        <v>5814</v>
      </c>
    </row>
    <row r="119" spans="1:90" ht="226.9" customHeight="1">
      <c r="A119" s="33"/>
      <c r="B119" s="25"/>
      <c r="C119" s="40"/>
      <c r="D119" s="41"/>
      <c r="E119" s="33"/>
      <c r="F119" s="33"/>
      <c r="G119" s="17" t="s">
        <v>115</v>
      </c>
      <c r="H119" s="33">
        <v>1004</v>
      </c>
      <c r="I119" s="38" t="s">
        <v>95</v>
      </c>
      <c r="J119" s="33">
        <v>320</v>
      </c>
      <c r="K119" s="37">
        <v>5700</v>
      </c>
      <c r="L119" s="33">
        <v>5700</v>
      </c>
      <c r="M119" s="69">
        <v>5700</v>
      </c>
    </row>
    <row r="120" spans="1:90">
      <c r="A120" s="33"/>
      <c r="B120" s="34"/>
      <c r="C120" s="40"/>
      <c r="D120" s="41"/>
      <c r="E120" s="36"/>
      <c r="F120" s="36"/>
      <c r="G120" s="39"/>
      <c r="H120" s="33">
        <v>1004</v>
      </c>
      <c r="I120" s="38" t="s">
        <v>95</v>
      </c>
      <c r="J120" s="33">
        <v>240</v>
      </c>
      <c r="K120" s="37">
        <v>114</v>
      </c>
      <c r="L120" s="33">
        <v>114</v>
      </c>
      <c r="M120" s="69">
        <v>114</v>
      </c>
    </row>
    <row r="121" spans="1:90" ht="267.75" customHeight="1">
      <c r="A121" s="69">
        <v>33</v>
      </c>
      <c r="B121" s="73" t="s">
        <v>192</v>
      </c>
      <c r="C121" s="72" t="s">
        <v>36</v>
      </c>
      <c r="D121" s="35">
        <v>7342.5</v>
      </c>
      <c r="E121" s="70">
        <v>13068</v>
      </c>
      <c r="F121" s="70">
        <v>13068</v>
      </c>
      <c r="G121" s="76"/>
      <c r="H121" s="75"/>
      <c r="I121" s="75"/>
      <c r="J121" s="75"/>
      <c r="K121" s="70">
        <v>7342.5</v>
      </c>
      <c r="L121" s="70">
        <v>13068</v>
      </c>
      <c r="M121" s="70">
        <v>13068</v>
      </c>
    </row>
    <row r="122" spans="1:90" ht="242.25">
      <c r="A122" s="36"/>
      <c r="B122" s="29"/>
      <c r="C122" s="44"/>
      <c r="D122" s="26"/>
      <c r="E122" s="36"/>
      <c r="F122" s="36"/>
      <c r="G122" s="34" t="s">
        <v>149</v>
      </c>
      <c r="H122" s="33">
        <v>1004</v>
      </c>
      <c r="I122" s="38" t="s">
        <v>152</v>
      </c>
      <c r="J122" s="33">
        <v>410</v>
      </c>
      <c r="K122" s="37">
        <v>7342.5</v>
      </c>
      <c r="L122" s="37">
        <v>13068</v>
      </c>
      <c r="M122" s="75">
        <v>13068</v>
      </c>
    </row>
    <row r="123" spans="1:90" ht="181.15" customHeight="1">
      <c r="A123" s="33">
        <v>34</v>
      </c>
      <c r="B123" s="34" t="s">
        <v>0</v>
      </c>
      <c r="C123" s="40" t="s">
        <v>39</v>
      </c>
      <c r="D123" s="35">
        <v>269.2</v>
      </c>
      <c r="E123" s="35">
        <v>395.2</v>
      </c>
      <c r="F123" s="35">
        <v>410.9</v>
      </c>
      <c r="G123" s="20"/>
      <c r="H123" s="37"/>
      <c r="I123" s="37"/>
      <c r="J123" s="37"/>
      <c r="K123" s="70">
        <v>269.2</v>
      </c>
      <c r="L123" s="70">
        <v>395.2</v>
      </c>
      <c r="M123" s="70">
        <v>410.9</v>
      </c>
    </row>
    <row r="124" spans="1:90" ht="322.14999999999998" customHeight="1">
      <c r="A124" s="33"/>
      <c r="B124" s="25"/>
      <c r="C124" s="40"/>
      <c r="D124" s="41"/>
      <c r="E124" s="36"/>
      <c r="F124" s="36"/>
      <c r="G124" s="17" t="s">
        <v>114</v>
      </c>
      <c r="H124" s="33">
        <v>1004</v>
      </c>
      <c r="I124" s="38" t="s">
        <v>92</v>
      </c>
      <c r="J124" s="33">
        <v>320</v>
      </c>
      <c r="K124" s="37">
        <v>269.2</v>
      </c>
      <c r="L124" s="37">
        <v>395.2</v>
      </c>
      <c r="M124" s="75">
        <v>410.9</v>
      </c>
    </row>
    <row r="125" spans="1:90" s="30" customFormat="1" ht="319.5">
      <c r="A125" s="33">
        <v>35</v>
      </c>
      <c r="B125" s="17" t="s">
        <v>122</v>
      </c>
      <c r="C125" s="40" t="s">
        <v>40</v>
      </c>
      <c r="D125" s="36">
        <v>21049.3</v>
      </c>
      <c r="E125" s="36">
        <v>39698.400000000001</v>
      </c>
      <c r="F125" s="36">
        <v>41286.300000000003</v>
      </c>
      <c r="G125" s="39"/>
      <c r="H125" s="33"/>
      <c r="I125" s="38"/>
      <c r="J125" s="33"/>
      <c r="K125" s="71">
        <v>21049.3</v>
      </c>
      <c r="L125" s="71">
        <v>39698.400000000001</v>
      </c>
      <c r="M125" s="71">
        <v>41286.300000000003</v>
      </c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  <c r="AL125" s="82"/>
      <c r="AM125" s="82"/>
      <c r="AN125" s="82"/>
      <c r="AO125" s="82"/>
      <c r="AP125" s="82"/>
      <c r="AQ125" s="82"/>
      <c r="AR125" s="82"/>
      <c r="AS125" s="82"/>
      <c r="AT125" s="82"/>
      <c r="AU125" s="82"/>
      <c r="AV125" s="82"/>
      <c r="AW125" s="82"/>
      <c r="AX125" s="82"/>
      <c r="AY125" s="82"/>
      <c r="AZ125" s="82"/>
      <c r="BA125" s="82"/>
      <c r="BB125" s="82"/>
      <c r="BC125" s="82"/>
      <c r="BD125" s="82"/>
      <c r="BE125" s="82"/>
      <c r="BF125" s="82"/>
      <c r="BG125" s="82"/>
      <c r="BH125" s="82"/>
      <c r="BI125" s="82"/>
      <c r="BJ125" s="82"/>
      <c r="BK125" s="82"/>
      <c r="BL125" s="82"/>
      <c r="BM125" s="82"/>
      <c r="BN125" s="82"/>
      <c r="BO125" s="82"/>
      <c r="BP125" s="82"/>
      <c r="BQ125" s="82"/>
      <c r="BR125" s="82"/>
      <c r="BS125" s="82"/>
      <c r="BT125" s="82"/>
      <c r="BU125" s="82"/>
      <c r="BV125" s="82"/>
      <c r="BW125" s="82"/>
      <c r="BX125" s="82"/>
      <c r="BY125" s="82"/>
      <c r="BZ125" s="82"/>
      <c r="CA125" s="82"/>
      <c r="CB125" s="82"/>
      <c r="CC125" s="82"/>
      <c r="CD125" s="82"/>
      <c r="CE125" s="82"/>
      <c r="CF125" s="82"/>
      <c r="CG125" s="82"/>
      <c r="CH125" s="82"/>
      <c r="CI125" s="82"/>
      <c r="CJ125" s="82"/>
      <c r="CK125" s="82"/>
      <c r="CL125" s="82"/>
    </row>
    <row r="126" spans="1:90" ht="334.15" customHeight="1">
      <c r="A126" s="33"/>
      <c r="B126" s="34"/>
      <c r="C126" s="40"/>
      <c r="D126" s="41"/>
      <c r="E126" s="36"/>
      <c r="F126" s="36"/>
      <c r="G126" s="32" t="s">
        <v>123</v>
      </c>
      <c r="H126" s="33">
        <v>1004</v>
      </c>
      <c r="I126" s="85" t="s">
        <v>107</v>
      </c>
      <c r="J126" s="33">
        <v>320</v>
      </c>
      <c r="K126" s="33">
        <v>21049.3</v>
      </c>
      <c r="L126" s="33">
        <v>39698.400000000001</v>
      </c>
      <c r="M126" s="69">
        <v>41286.300000000003</v>
      </c>
    </row>
    <row r="127" spans="1:90" s="15" customFormat="1" ht="270" customHeight="1">
      <c r="A127" s="95">
        <v>36</v>
      </c>
      <c r="B127" s="89" t="s">
        <v>138</v>
      </c>
      <c r="C127" s="91" t="s">
        <v>41</v>
      </c>
      <c r="D127" s="35">
        <v>328872.09999999998</v>
      </c>
      <c r="E127" s="35">
        <v>328091.09999999998</v>
      </c>
      <c r="F127" s="35">
        <v>328091.09999999998</v>
      </c>
      <c r="G127" s="92"/>
      <c r="H127" s="92"/>
      <c r="I127" s="93"/>
      <c r="J127" s="92"/>
      <c r="K127" s="70">
        <v>328872.09999999998</v>
      </c>
      <c r="L127" s="70">
        <v>328091.09999999998</v>
      </c>
      <c r="M127" s="70">
        <v>328091.09999999998</v>
      </c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83"/>
      <c r="BH127" s="83"/>
      <c r="BI127" s="83"/>
      <c r="BJ127" s="83"/>
      <c r="BK127" s="83"/>
      <c r="BL127" s="83"/>
      <c r="BM127" s="83"/>
      <c r="BN127" s="83"/>
      <c r="BO127" s="83"/>
      <c r="BP127" s="83"/>
      <c r="BQ127" s="83"/>
      <c r="BR127" s="83"/>
      <c r="BS127" s="83"/>
      <c r="BT127" s="83"/>
      <c r="BU127" s="83"/>
      <c r="BV127" s="83"/>
      <c r="BW127" s="83"/>
      <c r="BX127" s="83"/>
      <c r="BY127" s="83"/>
      <c r="BZ127" s="83"/>
      <c r="CA127" s="83"/>
      <c r="CB127" s="83"/>
      <c r="CC127" s="83"/>
      <c r="CD127" s="83"/>
      <c r="CE127" s="83"/>
      <c r="CF127" s="83"/>
      <c r="CG127" s="83"/>
      <c r="CH127" s="83"/>
      <c r="CI127" s="83"/>
      <c r="CJ127" s="83"/>
      <c r="CK127" s="83"/>
      <c r="CL127" s="83"/>
    </row>
    <row r="128" spans="1:90" s="15" customFormat="1" ht="60.6" hidden="1" customHeight="1">
      <c r="A128" s="96"/>
      <c r="B128" s="89"/>
      <c r="C128" s="91"/>
      <c r="D128" s="35"/>
      <c r="E128" s="35"/>
      <c r="F128" s="35"/>
      <c r="G128" s="92"/>
      <c r="H128" s="92"/>
      <c r="I128" s="93"/>
      <c r="J128" s="92"/>
      <c r="K128" s="35"/>
      <c r="L128" s="35"/>
      <c r="M128" s="70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  <c r="AF128" s="83"/>
      <c r="AG128" s="83"/>
      <c r="AH128" s="83"/>
      <c r="AI128" s="83"/>
      <c r="AJ128" s="83"/>
      <c r="AK128" s="83"/>
      <c r="AL128" s="83"/>
      <c r="AM128" s="83"/>
      <c r="AN128" s="83"/>
      <c r="AO128" s="83"/>
      <c r="AP128" s="83"/>
      <c r="AQ128" s="83"/>
      <c r="AR128" s="83"/>
      <c r="AS128" s="83"/>
      <c r="AT128" s="83"/>
      <c r="AU128" s="83"/>
      <c r="AV128" s="83"/>
      <c r="AW128" s="83"/>
      <c r="AX128" s="83"/>
      <c r="AY128" s="83"/>
      <c r="AZ128" s="83"/>
      <c r="BA128" s="83"/>
      <c r="BB128" s="83"/>
      <c r="BC128" s="83"/>
      <c r="BD128" s="83"/>
      <c r="BE128" s="83"/>
      <c r="BF128" s="83"/>
      <c r="BG128" s="83"/>
      <c r="BH128" s="83"/>
      <c r="BI128" s="83"/>
      <c r="BJ128" s="83"/>
      <c r="BK128" s="83"/>
      <c r="BL128" s="83"/>
      <c r="BM128" s="83"/>
      <c r="BN128" s="83"/>
      <c r="BO128" s="83"/>
      <c r="BP128" s="83"/>
      <c r="BQ128" s="83"/>
      <c r="BR128" s="83"/>
      <c r="BS128" s="83"/>
      <c r="BT128" s="83"/>
      <c r="BU128" s="83"/>
      <c r="BV128" s="83"/>
      <c r="BW128" s="83"/>
      <c r="BX128" s="83"/>
      <c r="BY128" s="83"/>
      <c r="BZ128" s="83"/>
      <c r="CA128" s="83"/>
      <c r="CB128" s="83"/>
      <c r="CC128" s="83"/>
      <c r="CD128" s="83"/>
      <c r="CE128" s="83"/>
      <c r="CF128" s="83"/>
      <c r="CG128" s="83"/>
      <c r="CH128" s="83"/>
      <c r="CI128" s="83"/>
      <c r="CJ128" s="83"/>
      <c r="CK128" s="83"/>
      <c r="CL128" s="83"/>
    </row>
    <row r="129" spans="1:90" s="15" customFormat="1" ht="146.44999999999999" customHeight="1">
      <c r="A129" s="39"/>
      <c r="B129" s="34"/>
      <c r="C129" s="40"/>
      <c r="D129" s="35"/>
      <c r="E129" s="35"/>
      <c r="F129" s="35"/>
      <c r="G129" s="34" t="s">
        <v>113</v>
      </c>
      <c r="H129" s="38" t="s">
        <v>148</v>
      </c>
      <c r="I129" s="18" t="s">
        <v>150</v>
      </c>
      <c r="J129" s="39">
        <v>610</v>
      </c>
      <c r="K129" s="37">
        <v>76478.899999999994</v>
      </c>
      <c r="L129" s="37">
        <v>74810</v>
      </c>
      <c r="M129" s="75">
        <v>74810</v>
      </c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83"/>
      <c r="AF129" s="83"/>
      <c r="AG129" s="83"/>
      <c r="AH129" s="83"/>
      <c r="AI129" s="83"/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  <c r="AT129" s="83"/>
      <c r="AU129" s="83"/>
      <c r="AV129" s="83"/>
      <c r="AW129" s="83"/>
      <c r="AX129" s="83"/>
      <c r="AY129" s="83"/>
      <c r="AZ129" s="83"/>
      <c r="BA129" s="83"/>
      <c r="BB129" s="83"/>
      <c r="BC129" s="83"/>
      <c r="BD129" s="83"/>
      <c r="BE129" s="83"/>
      <c r="BF129" s="83"/>
      <c r="BG129" s="83"/>
      <c r="BH129" s="83"/>
      <c r="BI129" s="83"/>
      <c r="BJ129" s="83"/>
      <c r="BK129" s="83"/>
      <c r="BL129" s="83"/>
      <c r="BM129" s="83"/>
      <c r="BN129" s="83"/>
      <c r="BO129" s="83"/>
      <c r="BP129" s="83"/>
      <c r="BQ129" s="83"/>
      <c r="BR129" s="83"/>
      <c r="BS129" s="83"/>
      <c r="BT129" s="83"/>
      <c r="BU129" s="83"/>
      <c r="BV129" s="83"/>
      <c r="BW129" s="83"/>
      <c r="BX129" s="83"/>
      <c r="BY129" s="83"/>
      <c r="BZ129" s="83"/>
      <c r="CA129" s="83"/>
      <c r="CB129" s="83"/>
      <c r="CC129" s="83"/>
      <c r="CD129" s="83"/>
      <c r="CE129" s="83"/>
      <c r="CF129" s="83"/>
      <c r="CG129" s="83"/>
      <c r="CH129" s="83"/>
      <c r="CI129" s="83"/>
      <c r="CJ129" s="83"/>
      <c r="CK129" s="83"/>
      <c r="CL129" s="83"/>
    </row>
    <row r="130" spans="1:90" s="15" customFormat="1" ht="153" customHeight="1">
      <c r="A130" s="39"/>
      <c r="B130" s="34"/>
      <c r="C130" s="40"/>
      <c r="D130" s="35"/>
      <c r="E130" s="35"/>
      <c r="F130" s="35"/>
      <c r="G130" s="34" t="s">
        <v>113</v>
      </c>
      <c r="H130" s="38" t="s">
        <v>19</v>
      </c>
      <c r="I130" s="18" t="s">
        <v>150</v>
      </c>
      <c r="J130" s="39">
        <v>610</v>
      </c>
      <c r="K130" s="37">
        <v>5214.5</v>
      </c>
      <c r="L130" s="37">
        <v>5214.5</v>
      </c>
      <c r="M130" s="75">
        <v>5214.5</v>
      </c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83"/>
      <c r="AF130" s="83"/>
      <c r="AG130" s="83"/>
      <c r="AH130" s="83"/>
      <c r="AI130" s="83"/>
      <c r="AJ130" s="83"/>
      <c r="AK130" s="83"/>
      <c r="AL130" s="83"/>
      <c r="AM130" s="83"/>
      <c r="AN130" s="83"/>
      <c r="AO130" s="83"/>
      <c r="AP130" s="83"/>
      <c r="AQ130" s="83"/>
      <c r="AR130" s="83"/>
      <c r="AS130" s="83"/>
      <c r="AT130" s="83"/>
      <c r="AU130" s="83"/>
      <c r="AV130" s="83"/>
      <c r="AW130" s="83"/>
      <c r="AX130" s="83"/>
      <c r="AY130" s="83"/>
      <c r="AZ130" s="83"/>
      <c r="BA130" s="83"/>
      <c r="BB130" s="83"/>
      <c r="BC130" s="83"/>
      <c r="BD130" s="83"/>
      <c r="BE130" s="83"/>
      <c r="BF130" s="83"/>
      <c r="BG130" s="83"/>
      <c r="BH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</row>
    <row r="131" spans="1:90" s="15" customFormat="1" ht="252" customHeight="1">
      <c r="A131" s="33"/>
      <c r="B131" s="34"/>
      <c r="C131" s="40"/>
      <c r="D131" s="41"/>
      <c r="E131" s="33"/>
      <c r="F131" s="33"/>
      <c r="G131" s="34" t="s">
        <v>113</v>
      </c>
      <c r="H131" s="38" t="s">
        <v>147</v>
      </c>
      <c r="I131" s="38" t="s">
        <v>150</v>
      </c>
      <c r="J131" s="33">
        <v>610</v>
      </c>
      <c r="K131" s="37">
        <v>247178.7</v>
      </c>
      <c r="L131" s="33">
        <v>248066.6</v>
      </c>
      <c r="M131" s="69">
        <v>248066.6</v>
      </c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83"/>
      <c r="AF131" s="83"/>
      <c r="AG131" s="83"/>
      <c r="AH131" s="83"/>
      <c r="AI131" s="83"/>
      <c r="AJ131" s="83"/>
      <c r="AK131" s="83"/>
      <c r="AL131" s="83"/>
      <c r="AM131" s="83"/>
      <c r="AN131" s="83"/>
      <c r="AO131" s="83"/>
      <c r="AP131" s="83"/>
      <c r="AQ131" s="83"/>
      <c r="AR131" s="83"/>
      <c r="AS131" s="83"/>
      <c r="AT131" s="83"/>
      <c r="AU131" s="83"/>
      <c r="AV131" s="83"/>
      <c r="AW131" s="83"/>
      <c r="AX131" s="83"/>
      <c r="AY131" s="83"/>
      <c r="AZ131" s="83"/>
      <c r="BA131" s="83"/>
      <c r="BB131" s="83"/>
      <c r="BC131" s="83"/>
      <c r="BD131" s="83"/>
      <c r="BE131" s="83"/>
      <c r="BF131" s="83"/>
      <c r="BG131" s="83"/>
      <c r="BH131" s="83"/>
      <c r="BI131" s="83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</row>
    <row r="132" spans="1:90" ht="295.89999999999998" customHeight="1">
      <c r="A132" s="33">
        <v>37</v>
      </c>
      <c r="B132" s="34" t="s">
        <v>45</v>
      </c>
      <c r="C132" s="40" t="s">
        <v>42</v>
      </c>
      <c r="D132" s="36">
        <v>770.6</v>
      </c>
      <c r="E132" s="36">
        <v>932.8</v>
      </c>
      <c r="F132" s="70">
        <v>970</v>
      </c>
      <c r="G132" s="17"/>
      <c r="H132" s="38"/>
      <c r="I132" s="38"/>
      <c r="J132" s="33"/>
      <c r="K132" s="71">
        <v>770.6</v>
      </c>
      <c r="L132" s="71">
        <v>932.8</v>
      </c>
      <c r="M132" s="70">
        <v>970</v>
      </c>
    </row>
    <row r="133" spans="1:90" ht="102" customHeight="1">
      <c r="A133" s="33"/>
      <c r="B133" s="54"/>
      <c r="C133" s="40"/>
      <c r="D133" s="41"/>
      <c r="E133" s="36"/>
      <c r="F133" s="36"/>
      <c r="G133" s="34" t="s">
        <v>46</v>
      </c>
      <c r="H133" s="38" t="s">
        <v>69</v>
      </c>
      <c r="I133" s="38" t="s">
        <v>99</v>
      </c>
      <c r="J133" s="33">
        <v>320</v>
      </c>
      <c r="K133" s="33">
        <v>763.1</v>
      </c>
      <c r="L133" s="33">
        <v>923.8</v>
      </c>
      <c r="M133" s="69">
        <v>960.6</v>
      </c>
    </row>
    <row r="134" spans="1:90" ht="31.5" customHeight="1">
      <c r="A134" s="33"/>
      <c r="B134" s="54"/>
      <c r="C134" s="40"/>
      <c r="D134" s="41"/>
      <c r="E134" s="36"/>
      <c r="F134" s="36"/>
      <c r="G134" s="34"/>
      <c r="H134" s="38" t="s">
        <v>69</v>
      </c>
      <c r="I134" s="38" t="s">
        <v>99</v>
      </c>
      <c r="J134" s="33">
        <v>240</v>
      </c>
      <c r="K134" s="33">
        <v>7.5</v>
      </c>
      <c r="L134" s="75">
        <v>9</v>
      </c>
      <c r="M134" s="69">
        <v>9.4</v>
      </c>
    </row>
    <row r="135" spans="1:90" ht="120.6" customHeight="1">
      <c r="A135" s="33">
        <v>38</v>
      </c>
      <c r="B135" s="34" t="s">
        <v>47</v>
      </c>
      <c r="C135" s="40" t="s">
        <v>43</v>
      </c>
      <c r="D135" s="36">
        <v>11.5</v>
      </c>
      <c r="E135" s="36">
        <v>66.900000000000006</v>
      </c>
      <c r="F135" s="36">
        <v>4.7</v>
      </c>
      <c r="G135" s="34"/>
      <c r="H135" s="38"/>
      <c r="I135" s="38"/>
      <c r="J135" s="33"/>
      <c r="K135" s="71">
        <v>11.5</v>
      </c>
      <c r="L135" s="71">
        <v>66.900000000000006</v>
      </c>
      <c r="M135" s="71">
        <v>4.7</v>
      </c>
    </row>
    <row r="136" spans="1:90" ht="193.5" customHeight="1">
      <c r="A136" s="33"/>
      <c r="B136" s="54"/>
      <c r="C136" s="40"/>
      <c r="D136" s="41"/>
      <c r="E136" s="36"/>
      <c r="F136" s="36"/>
      <c r="G136" s="34" t="s">
        <v>48</v>
      </c>
      <c r="H136" s="38" t="s">
        <v>49</v>
      </c>
      <c r="I136" s="38" t="s">
        <v>50</v>
      </c>
      <c r="J136" s="33">
        <v>240</v>
      </c>
      <c r="K136" s="33">
        <v>11.5</v>
      </c>
      <c r="L136" s="33">
        <v>66.900000000000006</v>
      </c>
      <c r="M136" s="69">
        <v>4.7</v>
      </c>
    </row>
    <row r="137" spans="1:90" ht="280.14999999999998" customHeight="1">
      <c r="A137" s="33">
        <v>39</v>
      </c>
      <c r="B137" s="22" t="s">
        <v>70</v>
      </c>
      <c r="C137" s="72" t="s">
        <v>162</v>
      </c>
      <c r="D137" s="35">
        <v>1</v>
      </c>
      <c r="E137" s="35">
        <v>0</v>
      </c>
      <c r="F137" s="35">
        <v>0</v>
      </c>
      <c r="G137" s="22"/>
      <c r="H137" s="38"/>
      <c r="I137" s="38"/>
      <c r="J137" s="33"/>
      <c r="K137" s="35">
        <v>1</v>
      </c>
      <c r="L137" s="35">
        <v>0</v>
      </c>
      <c r="M137" s="70">
        <v>0</v>
      </c>
    </row>
    <row r="138" spans="1:90" ht="256.89999999999998" customHeight="1">
      <c r="A138" s="33"/>
      <c r="B138" s="22"/>
      <c r="C138" s="40"/>
      <c r="D138" s="35"/>
      <c r="E138" s="35"/>
      <c r="F138" s="35"/>
      <c r="G138" s="22" t="s">
        <v>71</v>
      </c>
      <c r="H138" s="38" t="s">
        <v>158</v>
      </c>
      <c r="I138" s="38" t="s">
        <v>163</v>
      </c>
      <c r="J138" s="33">
        <v>120</v>
      </c>
      <c r="K138" s="37">
        <v>0.4</v>
      </c>
      <c r="L138" s="37">
        <v>0</v>
      </c>
      <c r="M138" s="75">
        <v>0</v>
      </c>
    </row>
    <row r="139" spans="1:90" ht="277.14999999999998" customHeight="1">
      <c r="A139" s="33"/>
      <c r="B139" s="34"/>
      <c r="C139" s="40"/>
      <c r="D139" s="41"/>
      <c r="E139" s="36"/>
      <c r="F139" s="36"/>
      <c r="G139" s="22" t="s">
        <v>71</v>
      </c>
      <c r="H139" s="38" t="s">
        <v>69</v>
      </c>
      <c r="I139" s="38" t="s">
        <v>163</v>
      </c>
      <c r="J139" s="33">
        <v>320</v>
      </c>
      <c r="K139" s="37">
        <v>0.6</v>
      </c>
      <c r="L139" s="37">
        <v>0</v>
      </c>
      <c r="M139" s="75">
        <v>0</v>
      </c>
    </row>
    <row r="140" spans="1:90" ht="141" customHeight="1">
      <c r="A140" s="69">
        <v>40</v>
      </c>
      <c r="B140" s="73" t="s">
        <v>193</v>
      </c>
      <c r="C140" s="72" t="s">
        <v>198</v>
      </c>
      <c r="D140" s="70">
        <v>0</v>
      </c>
      <c r="E140" s="70">
        <v>1</v>
      </c>
      <c r="F140" s="70">
        <v>1</v>
      </c>
      <c r="G140" s="22"/>
      <c r="H140" s="74"/>
      <c r="I140" s="74"/>
      <c r="J140" s="69"/>
      <c r="K140" s="70">
        <v>0</v>
      </c>
      <c r="L140" s="70">
        <v>1</v>
      </c>
      <c r="M140" s="70">
        <v>1</v>
      </c>
    </row>
    <row r="141" spans="1:90" ht="177.6" customHeight="1">
      <c r="A141" s="69"/>
      <c r="B141" s="73"/>
      <c r="C141" s="72"/>
      <c r="D141" s="41"/>
      <c r="E141" s="71"/>
      <c r="F141" s="71"/>
      <c r="G141" s="22" t="s">
        <v>195</v>
      </c>
      <c r="H141" s="74" t="s">
        <v>158</v>
      </c>
      <c r="I141" s="74" t="s">
        <v>194</v>
      </c>
      <c r="J141" s="69">
        <v>120</v>
      </c>
      <c r="K141" s="75">
        <v>0</v>
      </c>
      <c r="L141" s="75">
        <v>0.4</v>
      </c>
      <c r="M141" s="75">
        <v>0.4</v>
      </c>
    </row>
    <row r="142" spans="1:90" ht="189.6" customHeight="1">
      <c r="A142" s="69"/>
      <c r="B142" s="73"/>
      <c r="C142" s="72"/>
      <c r="D142" s="41"/>
      <c r="E142" s="71"/>
      <c r="F142" s="71"/>
      <c r="G142" s="22" t="s">
        <v>195</v>
      </c>
      <c r="H142" s="74" t="s">
        <v>69</v>
      </c>
      <c r="I142" s="74" t="s">
        <v>194</v>
      </c>
      <c r="J142" s="69">
        <v>320</v>
      </c>
      <c r="K142" s="75">
        <v>0</v>
      </c>
      <c r="L142" s="75">
        <v>0.6</v>
      </c>
      <c r="M142" s="75">
        <v>0.6</v>
      </c>
    </row>
    <row r="143" spans="1:90" ht="231.75" customHeight="1">
      <c r="A143" s="33">
        <v>41</v>
      </c>
      <c r="B143" s="34" t="s">
        <v>72</v>
      </c>
      <c r="C143" s="40" t="s">
        <v>44</v>
      </c>
      <c r="D143" s="35">
        <v>29431.9</v>
      </c>
      <c r="E143" s="35">
        <v>28054.7</v>
      </c>
      <c r="F143" s="35">
        <v>28307.4</v>
      </c>
      <c r="G143" s="22"/>
      <c r="H143" s="38"/>
      <c r="I143" s="38"/>
      <c r="J143" s="33"/>
      <c r="K143" s="35">
        <v>29431.9</v>
      </c>
      <c r="L143" s="35">
        <v>28054.7</v>
      </c>
      <c r="M143" s="70">
        <v>28307.4</v>
      </c>
    </row>
    <row r="144" spans="1:90" ht="231.75" customHeight="1">
      <c r="A144" s="33"/>
      <c r="B144" s="34"/>
      <c r="C144" s="40"/>
      <c r="D144" s="41"/>
      <c r="E144" s="36"/>
      <c r="F144" s="36"/>
      <c r="G144" s="22" t="s">
        <v>73</v>
      </c>
      <c r="H144" s="38" t="s">
        <v>74</v>
      </c>
      <c r="I144" s="86" t="s">
        <v>75</v>
      </c>
      <c r="J144" s="33">
        <v>320</v>
      </c>
      <c r="K144" s="37">
        <v>29431.9</v>
      </c>
      <c r="L144" s="37">
        <v>28054.7</v>
      </c>
      <c r="M144" s="75">
        <v>28307.4</v>
      </c>
    </row>
    <row r="145" spans="1:13" ht="85.9" customHeight="1">
      <c r="A145" s="33">
        <v>42</v>
      </c>
      <c r="B145" s="34" t="s">
        <v>164</v>
      </c>
      <c r="C145" s="40" t="s">
        <v>165</v>
      </c>
      <c r="D145" s="35">
        <v>134321.5</v>
      </c>
      <c r="E145" s="36">
        <v>100168.2</v>
      </c>
      <c r="F145" s="36">
        <v>101070.5</v>
      </c>
      <c r="G145" s="22"/>
      <c r="H145" s="38"/>
      <c r="I145" s="38"/>
      <c r="J145" s="33"/>
      <c r="K145" s="35">
        <v>134321.5</v>
      </c>
      <c r="L145" s="36">
        <v>100168.2</v>
      </c>
      <c r="M145" s="71">
        <v>101070.5</v>
      </c>
    </row>
    <row r="146" spans="1:13" ht="273.60000000000002" customHeight="1">
      <c r="A146" s="33"/>
      <c r="B146" s="34"/>
      <c r="C146" s="40"/>
      <c r="D146" s="41"/>
      <c r="E146" s="36"/>
      <c r="F146" s="36"/>
      <c r="G146" s="22" t="s">
        <v>166</v>
      </c>
      <c r="H146" s="38" t="s">
        <v>74</v>
      </c>
      <c r="I146" s="38" t="s">
        <v>168</v>
      </c>
      <c r="J146" s="33">
        <v>240</v>
      </c>
      <c r="K146" s="37">
        <v>1533.9</v>
      </c>
      <c r="L146" s="37">
        <v>1480.3</v>
      </c>
      <c r="M146" s="75">
        <v>1493.7</v>
      </c>
    </row>
    <row r="147" spans="1:13" ht="177" customHeight="1">
      <c r="A147" s="33"/>
      <c r="B147" s="34"/>
      <c r="C147" s="40"/>
      <c r="D147" s="41"/>
      <c r="E147" s="36"/>
      <c r="F147" s="36"/>
      <c r="G147" s="22" t="s">
        <v>167</v>
      </c>
      <c r="H147" s="38" t="s">
        <v>74</v>
      </c>
      <c r="I147" s="38" t="s">
        <v>169</v>
      </c>
      <c r="J147" s="33">
        <v>320</v>
      </c>
      <c r="K147" s="37">
        <v>115050</v>
      </c>
      <c r="L147" s="37">
        <v>98687.9</v>
      </c>
      <c r="M147" s="75">
        <v>99576.8</v>
      </c>
    </row>
    <row r="148" spans="1:13" ht="216.6" customHeight="1">
      <c r="A148" s="69"/>
      <c r="B148" s="73"/>
      <c r="C148" s="72"/>
      <c r="D148" s="41"/>
      <c r="E148" s="71"/>
      <c r="F148" s="71"/>
      <c r="G148" s="22" t="s">
        <v>197</v>
      </c>
      <c r="H148" s="74" t="s">
        <v>74</v>
      </c>
      <c r="I148" s="74" t="s">
        <v>196</v>
      </c>
      <c r="J148" s="69">
        <v>320</v>
      </c>
      <c r="K148" s="75">
        <v>17737.599999999999</v>
      </c>
      <c r="L148" s="75">
        <v>0</v>
      </c>
      <c r="M148" s="75">
        <v>0</v>
      </c>
    </row>
    <row r="149" spans="1:13" ht="102.6" customHeight="1">
      <c r="A149" s="33">
        <v>43</v>
      </c>
      <c r="B149" s="34" t="s">
        <v>170</v>
      </c>
      <c r="C149" s="40" t="s">
        <v>172</v>
      </c>
      <c r="D149" s="35">
        <v>565.4</v>
      </c>
      <c r="E149" s="70">
        <v>0</v>
      </c>
      <c r="F149" s="70">
        <v>0</v>
      </c>
      <c r="G149" s="22"/>
      <c r="H149" s="38"/>
      <c r="I149" s="38"/>
      <c r="J149" s="33"/>
      <c r="K149" s="35">
        <v>565.4</v>
      </c>
      <c r="L149" s="70">
        <v>0</v>
      </c>
      <c r="M149" s="70">
        <v>0</v>
      </c>
    </row>
    <row r="150" spans="1:13" ht="144" customHeight="1">
      <c r="A150" s="33"/>
      <c r="B150" s="34"/>
      <c r="C150" s="40"/>
      <c r="D150" s="41"/>
      <c r="E150" s="36"/>
      <c r="F150" s="36"/>
      <c r="G150" s="22" t="s">
        <v>171</v>
      </c>
      <c r="H150" s="38" t="s">
        <v>141</v>
      </c>
      <c r="I150" s="38" t="s">
        <v>173</v>
      </c>
      <c r="J150" s="33">
        <v>240</v>
      </c>
      <c r="K150" s="37">
        <v>565.4</v>
      </c>
      <c r="L150" s="37">
        <v>0</v>
      </c>
      <c r="M150" s="75">
        <v>0</v>
      </c>
    </row>
    <row r="151" spans="1:13" ht="178.15" customHeight="1">
      <c r="A151" s="33">
        <v>44</v>
      </c>
      <c r="B151" s="34" t="s">
        <v>174</v>
      </c>
      <c r="C151" s="40" t="s">
        <v>36</v>
      </c>
      <c r="D151" s="35">
        <v>48627.8</v>
      </c>
      <c r="E151" s="36">
        <v>33936.400000000001</v>
      </c>
      <c r="F151" s="36">
        <v>32990.1</v>
      </c>
      <c r="G151" s="22"/>
      <c r="H151" s="38"/>
      <c r="I151" s="38"/>
      <c r="J151" s="33"/>
      <c r="K151" s="70">
        <v>48627.8</v>
      </c>
      <c r="L151" s="71">
        <v>33936.400000000001</v>
      </c>
      <c r="M151" s="71">
        <v>32990.1</v>
      </c>
    </row>
    <row r="152" spans="1:13" ht="243.6" customHeight="1">
      <c r="A152" s="33"/>
      <c r="B152" s="34"/>
      <c r="C152" s="40"/>
      <c r="D152" s="41"/>
      <c r="E152" s="36"/>
      <c r="F152" s="36"/>
      <c r="G152" s="22" t="s">
        <v>175</v>
      </c>
      <c r="H152" s="38" t="s">
        <v>176</v>
      </c>
      <c r="I152" s="38" t="s">
        <v>177</v>
      </c>
      <c r="J152" s="33">
        <v>510</v>
      </c>
      <c r="K152" s="37">
        <v>48627.8</v>
      </c>
      <c r="L152" s="37">
        <v>33936.400000000001</v>
      </c>
      <c r="M152" s="75">
        <v>32990.1</v>
      </c>
    </row>
    <row r="153" spans="1:13">
      <c r="A153" s="36"/>
      <c r="B153" s="34"/>
      <c r="C153" s="44"/>
      <c r="D153" s="35">
        <f>D17+D20+D24+D27+D30+D33+D38+D42+D45+D49+D53+D56+D63+D66+D69+D74+D77+D80+D83+D86+D89+D92+D95+D97+D100+D102+D105+D108+D110+D113+D115+D118+D121+D123+D125+D127+D132+D135+D137+D140+D143+D145+D149+D151</f>
        <v>883890.8</v>
      </c>
      <c r="E153" s="70">
        <f>E17+E20+E24+E27+E30+E33+E38+E42+E45+E49+E53+E56+E63+E66+E69+E74+E77+E80+E83+E86+E89+E92+E95+E97+E100+E102+E105+E108+E110+E113+E115+E118+E121+E123+E125+E127+E132+E135+E137+E140+E143+E145+E149+E151</f>
        <v>862457.60000000009</v>
      </c>
      <c r="F153" s="70">
        <f>F17+F20+F24+F27+F30+F33+F38+F42+F45+F49+F53+F56+F63+F66+F69+F74+F77+F80+F83+F86+F89+F92+F95+F97+F100+F102+F105+F108+F110+F113+F115+F118+F121+F123+F125+F127+F132+F135+F137+F140+F143+F145+F149+F151</f>
        <v>882201.7</v>
      </c>
      <c r="G153" s="12"/>
      <c r="H153" s="36"/>
      <c r="I153" s="36"/>
      <c r="J153" s="36"/>
      <c r="K153" s="70">
        <f>K17+K20+K24+K27+K30+K33+K38+K42+K45+K49+K53+K56+K63+K66+K69+K74+K77+K80+K83+K86+K89+K92+K95+K97+K100+K102+K105+K108+K110+K113+K115+K118+K121+K123+K125+K127+K132+K135+K137+K140+K143+K145+K149+K151</f>
        <v>883890.8</v>
      </c>
      <c r="L153" s="70">
        <f>L17+L20+L24+L27+L30+L33+L38+L42+L45+L49+L53+L56+L63+L66+L69+L74+L77+L80+L83+L86+L89+L92+L95+L97+L100+L102+L105+L108+L110+L113+L115+L118+L121+L123+L125+L127+L132+L135+L137+L140+L143+L145+L149+L151</f>
        <v>862457.60000000009</v>
      </c>
      <c r="M153" s="70">
        <f>M17+M20+M24+M27+M30+M33+M38+M42+M45+M49+M53+M56+M63+M66+M69+M74+M77+M80+M83+M86+M89+M92+M95+M97+M100+M102+M105+M108+M110+M113+M115+M118+M121+M123+M125+M127+M132+M135+M137+M140+M143+M145+M149+M151</f>
        <v>882201.7</v>
      </c>
    </row>
    <row r="154" spans="1:13" ht="15.75">
      <c r="A154" s="9"/>
    </row>
    <row r="162" spans="2:2" ht="18.75" customHeight="1">
      <c r="B162" s="4"/>
    </row>
  </sheetData>
  <mergeCells count="84">
    <mergeCell ref="A1:M1"/>
    <mergeCell ref="A2:M2"/>
    <mergeCell ref="A3:M3"/>
    <mergeCell ref="A4:M4"/>
    <mergeCell ref="A5:M5"/>
    <mergeCell ref="A52:A53"/>
    <mergeCell ref="K14:K15"/>
    <mergeCell ref="A7:M7"/>
    <mergeCell ref="A8:M8"/>
    <mergeCell ref="A9:M9"/>
    <mergeCell ref="A10:M10"/>
    <mergeCell ref="A12:M12"/>
    <mergeCell ref="G32:G33"/>
    <mergeCell ref="A46:A47"/>
    <mergeCell ref="B34:B35"/>
    <mergeCell ref="C34:C35"/>
    <mergeCell ref="A32:A33"/>
    <mergeCell ref="A39:A40"/>
    <mergeCell ref="C39:C40"/>
    <mergeCell ref="E39:E40"/>
    <mergeCell ref="G39:G40"/>
    <mergeCell ref="G14:G15"/>
    <mergeCell ref="A14:A15"/>
    <mergeCell ref="L46:L47"/>
    <mergeCell ref="B32:B33"/>
    <mergeCell ref="C32:C33"/>
    <mergeCell ref="D14:D15"/>
    <mergeCell ref="B14:B15"/>
    <mergeCell ref="F14:F15"/>
    <mergeCell ref="E14:E15"/>
    <mergeCell ref="C14:C15"/>
    <mergeCell ref="A34:A35"/>
    <mergeCell ref="C37:C38"/>
    <mergeCell ref="B46:B47"/>
    <mergeCell ref="C46:C47"/>
    <mergeCell ref="B39:B40"/>
    <mergeCell ref="E46:E47"/>
    <mergeCell ref="C115:C116"/>
    <mergeCell ref="A115:A116"/>
    <mergeCell ref="A127:A128"/>
    <mergeCell ref="B127:B128"/>
    <mergeCell ref="C127:C128"/>
    <mergeCell ref="B115:B116"/>
    <mergeCell ref="H115:H116"/>
    <mergeCell ref="G115:G116"/>
    <mergeCell ref="H127:H128"/>
    <mergeCell ref="G127:G128"/>
    <mergeCell ref="J32:J33"/>
    <mergeCell ref="J127:J128"/>
    <mergeCell ref="I127:I128"/>
    <mergeCell ref="I115:I116"/>
    <mergeCell ref="J115:J116"/>
    <mergeCell ref="G34:G35"/>
    <mergeCell ref="G46:G47"/>
    <mergeCell ref="G37:G38"/>
    <mergeCell ref="G52:G53"/>
    <mergeCell ref="H37:H38"/>
    <mergeCell ref="H34:H35"/>
    <mergeCell ref="I39:I40"/>
    <mergeCell ref="A37:A38"/>
    <mergeCell ref="B37:B38"/>
    <mergeCell ref="E34:E35"/>
    <mergeCell ref="B52:B53"/>
    <mergeCell ref="M14:M15"/>
    <mergeCell ref="H14:J14"/>
    <mergeCell ref="H39:H40"/>
    <mergeCell ref="H32:H33"/>
    <mergeCell ref="I34:I35"/>
    <mergeCell ref="J34:J35"/>
    <mergeCell ref="I32:I33"/>
    <mergeCell ref="J39:J40"/>
    <mergeCell ref="L14:L15"/>
    <mergeCell ref="H46:H47"/>
    <mergeCell ref="C52:C53"/>
    <mergeCell ref="H52:H53"/>
    <mergeCell ref="M39:M40"/>
    <mergeCell ref="I52:I53"/>
    <mergeCell ref="M46:M47"/>
    <mergeCell ref="J52:J53"/>
    <mergeCell ref="M34:M35"/>
    <mergeCell ref="J46:J47"/>
    <mergeCell ref="I46:I47"/>
    <mergeCell ref="J37:J38"/>
    <mergeCell ref="I37:I38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</vt:lpstr>
      <vt:lpstr>'Приложение 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2021-11-30T12:56:45Z</dcterms:modified>
</cp:coreProperties>
</file>