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400" windowHeight="9525"/>
  </bookViews>
  <sheets>
    <sheet name="Приложение " sheetId="1" r:id="rId1"/>
  </sheets>
  <definedNames>
    <definedName name="_xlnm.Print_Area" localSheetId="0">'Приложение '!$A$7:$M$149</definedName>
  </definedNames>
  <calcPr calcId="124519"/>
</workbook>
</file>

<file path=xl/calcChain.xml><?xml version="1.0" encoding="utf-8"?>
<calcChain xmlns="http://schemas.openxmlformats.org/spreadsheetml/2006/main">
  <c r="M138" i="1"/>
  <c r="F138" s="1"/>
  <c r="L138"/>
  <c r="K138"/>
  <c r="D138" s="1"/>
  <c r="D148" s="1"/>
  <c r="E138"/>
  <c r="D126"/>
  <c r="K21"/>
  <c r="M32"/>
  <c r="L32"/>
  <c r="K145"/>
  <c r="K142"/>
  <c r="K95"/>
  <c r="M126"/>
  <c r="F126" s="1"/>
  <c r="L126"/>
  <c r="E126" s="1"/>
  <c r="E148" s="1"/>
  <c r="K126"/>
  <c r="M121"/>
  <c r="L121"/>
  <c r="M113"/>
  <c r="L113"/>
  <c r="K113"/>
  <c r="M108"/>
  <c r="L108"/>
  <c r="M105"/>
  <c r="L105"/>
  <c r="M100"/>
  <c r="L100"/>
  <c r="K98"/>
  <c r="M95"/>
  <c r="L95"/>
  <c r="M86"/>
  <c r="L86"/>
  <c r="M83"/>
  <c r="L83"/>
  <c r="K83"/>
  <c r="M80"/>
  <c r="L80"/>
  <c r="K80"/>
  <c r="M77"/>
  <c r="L77"/>
  <c r="K77"/>
  <c r="M72"/>
  <c r="L72"/>
  <c r="K72"/>
  <c r="M69"/>
  <c r="L69"/>
  <c r="K69"/>
  <c r="M66"/>
  <c r="L66"/>
  <c r="K66"/>
  <c r="M64"/>
  <c r="L64"/>
  <c r="K64"/>
  <c r="M29"/>
  <c r="L29"/>
  <c r="M26"/>
  <c r="L26"/>
  <c r="K26"/>
  <c r="M21"/>
  <c r="L21"/>
  <c r="M92"/>
  <c r="L92"/>
  <c r="M89"/>
  <c r="L89"/>
  <c r="M60"/>
  <c r="L60"/>
  <c r="M56"/>
  <c r="L56"/>
  <c r="K56"/>
  <c r="M52"/>
  <c r="L52"/>
  <c r="K52"/>
  <c r="M48"/>
  <c r="L48"/>
  <c r="M45"/>
  <c r="L45"/>
  <c r="M41"/>
  <c r="L41"/>
  <c r="M36"/>
  <c r="L36"/>
  <c r="F148" l="1"/>
  <c r="M59"/>
  <c r="M148" s="1"/>
  <c r="L59"/>
  <c r="L148" s="1"/>
  <c r="K59"/>
  <c r="K148" s="1"/>
</calcChain>
</file>

<file path=xl/sharedStrings.xml><?xml version="1.0" encoding="utf-8"?>
<sst xmlns="http://schemas.openxmlformats.org/spreadsheetml/2006/main" count="278" uniqueCount="185">
  <si>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</si>
  <si>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</si>
  <si>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</si>
  <si>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</si>
  <si>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</si>
  <si>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</si>
  <si>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</si>
  <si>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</si>
  <si>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</si>
  <si>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</si>
  <si>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</si>
  <si>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</si>
  <si>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</si>
  <si>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</si>
  <si>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</si>
  <si>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</si>
  <si>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</si>
  <si>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</si>
  <si>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</si>
  <si>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</si>
  <si>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</si>
  <si>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</si>
  <si>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</si>
  <si>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</si>
  <si>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</si>
  <si>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</si>
  <si>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</si>
  <si>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</si>
  <si>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</si>
  <si>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</si>
  <si>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</si>
  <si>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</si>
  <si>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</si>
  <si>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</si>
  <si>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</si>
  <si>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</si>
  <si>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</si>
  <si>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</si>
  <si>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</si>
  <si>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</si>
  <si>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</si>
  <si>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</si>
  <si>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</si>
  <si>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</si>
  <si>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</si>
  <si>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</si>
  <si>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</si>
  <si>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</si>
  <si>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</si>
  <si>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</si>
  <si>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</si>
  <si>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</si>
  <si>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</si>
  <si>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</si>
  <si>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</si>
  <si>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</si>
  <si>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</si>
  <si>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042P172160</t>
  </si>
  <si>
    <t>к  Решению Собрания депутатов Орловского района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</si>
  <si>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</si>
  <si>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</si>
  <si>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</si>
  <si>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</si>
  <si>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</si>
  <si>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</si>
  <si>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</si>
  <si>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0410072110</t>
  </si>
  <si>
    <t>0420072180</t>
  </si>
  <si>
    <t>0420072220</t>
  </si>
  <si>
    <t>0420072420</t>
  </si>
  <si>
    <t>0420072200</t>
  </si>
  <si>
    <t>0410052200</t>
  </si>
  <si>
    <t>0410072050</t>
  </si>
  <si>
    <t>0410072080</t>
  </si>
  <si>
    <t>0410072090</t>
  </si>
  <si>
    <t>0410072070</t>
  </si>
  <si>
    <t>0410072100</t>
  </si>
  <si>
    <t>0410072120</t>
  </si>
  <si>
    <t>0420072150</t>
  </si>
  <si>
    <t>0420072170</t>
  </si>
  <si>
    <t>0410072060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</si>
  <si>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</si>
  <si>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</si>
  <si>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</si>
  <si>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</si>
  <si>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</si>
  <si>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</si>
  <si>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</si>
  <si>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</si>
  <si>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</si>
  <si>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</si>
  <si>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2 02 30024 05 0000 151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</si>
  <si>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</si>
  <si>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</si>
  <si>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</si>
  <si>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</si>
  <si>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</si>
  <si>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</si>
  <si>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</si>
  <si>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</si>
  <si>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</si>
  <si>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0707</t>
  </si>
  <si>
    <t>0901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</si>
  <si>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</si>
  <si>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</si>
  <si>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</si>
  <si>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</si>
  <si>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</si>
  <si>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</si>
  <si>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</si>
  <si>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</si>
  <si>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</si>
  <si>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</si>
  <si>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15100R5083</t>
  </si>
  <si>
    <t>1006</t>
  </si>
  <si>
    <t>2023 год Сумма (тыс.руб)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</si>
  <si>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</si>
  <si>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</si>
  <si>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</si>
  <si>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</si>
  <si>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</si>
  <si>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</si>
  <si>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</si>
  <si>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Приложение 9</t>
  </si>
  <si>
    <t xml:space="preserve">Распределение субвенций бюджету Орловского района  на 2022 год и на плановый период  2023  и  2024 годов </t>
  </si>
  <si>
    <t>2022 год    Сумма (тыс.руб)</t>
  </si>
  <si>
    <t>2024 год Сумма (тыс.руб)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</si>
  <si>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</si>
  <si>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</si>
  <si>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</si>
  <si>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</si>
  <si>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</si>
  <si>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</si>
  <si>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</si>
  <si>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</si>
  <si>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</si>
  <si>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</si>
  <si>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</si>
  <si>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</si>
  <si>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</si>
  <si>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</si>
  <si>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</si>
  <si>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</si>
  <si>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</si>
  <si>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</si>
  <si>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</si>
  <si>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</si>
  <si>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</si>
  <si>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</si>
  <si>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</si>
  <si>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</si>
  <si>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</si>
  <si>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</si>
  <si>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</si>
  <si>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</si>
  <si>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и на плановый период 2023 и 2024 годов"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</si>
  <si>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</si>
  <si>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</si>
  <si>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</si>
  <si>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</si>
  <si>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</si>
  <si>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</si>
  <si>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</si>
  <si>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</si>
  <si>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</si>
  <si>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</si>
  <si>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</si>
  <si>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Субвенция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</t>
  </si>
  <si>
    <t>0140072430</t>
  </si>
  <si>
    <t>Субвенция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</si>
  <si>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Субвенция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</si>
  <si>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 xml:space="preserve"> "О бюджете Орловского района на 2022 год</t>
  </si>
  <si>
    <t>043P372480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</si>
  <si>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</si>
  <si>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 xml:space="preserve"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</si>
  <si>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</si>
  <si>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</si>
  <si>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</si>
  <si>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</si>
  <si>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>О внесении изменений в Решение Собрания депутатов Орловского района</t>
  </si>
  <si>
    <t>от 24.12.2021 г. № 16 "О бюджете Орловского района на 2022 год</t>
  </si>
  <si>
    <t>9990072290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</si>
  <si>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</si>
  <si>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04200R302F</t>
  </si>
  <si>
    <t>Приложение 6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</si>
</sst>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1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0" fontId="0" fillId="0" borderId="0" xfId="0" applyFill="1" applyBorder="1"/>
    <xf numFmtId="0" fontId="13" fillId="0" borderId="0" xfId="0" applyFont="1" applyFill="1" applyBorder="1"/>
    <xf numFmtId="0" fontId="7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/>
    <xf numFmtId="0" fontId="1" fillId="0" borderId="2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wrapText="1"/>
    </xf>
    <xf numFmtId="0" fontId="17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57"/>
  <sheetViews>
    <sheetView tabSelected="1" topLeftCell="A147" zoomScaleSheetLayoutView="100" workbookViewId="0">
      <selection activeCell="A17" sqref="A17:XFD148"/>
    </sheetView>
  </sheetViews>
  <sheetFormatPr defaultColWidth="9.140625" defaultRowHeight="15"/>
  <cols>
    <col min="1" max="1" width="7" style="1" customWidth="1"/>
    <col min="2" max="2" width="24" style="1" customWidth="1"/>
    <col min="3" max="3" width="19.85546875" style="2" customWidth="1"/>
    <col min="4" max="4" width="13.140625" style="4" customWidth="1"/>
    <col min="5" max="5" width="9.85546875" style="1" customWidth="1"/>
    <col min="6" max="6" width="12" style="1" customWidth="1"/>
    <col min="7" max="7" width="24.7109375" style="1" customWidth="1"/>
    <col min="8" max="8" width="9.140625" style="1"/>
    <col min="9" max="9" width="11.42578125" style="1" customWidth="1"/>
    <col min="10" max="10" width="9.140625" style="1"/>
    <col min="11" max="11" width="11.5703125" style="6" customWidth="1"/>
    <col min="12" max="12" width="11.5703125" style="1" customWidth="1"/>
    <col min="13" max="13" width="11" style="1" customWidth="1"/>
    <col min="14" max="146" width="9.140625" style="12"/>
    <col min="147" max="16384" width="9.140625" style="1"/>
  </cols>
  <sheetData>
    <row r="1" spans="1:13" ht="15.75">
      <c r="A1" s="27" t="s">
        <v>184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ht="15.75">
      <c r="A2" s="27" t="s">
        <v>58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5.75">
      <c r="A3" s="27" t="s">
        <v>179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ht="15.75">
      <c r="A4" s="27" t="s">
        <v>180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 ht="15.75">
      <c r="A5" s="27" t="s">
        <v>155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ht="15.7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ht="15.75">
      <c r="A7" s="28" t="s">
        <v>123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15.75">
      <c r="A8" s="29" t="s">
        <v>58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1:13" ht="15.75">
      <c r="A9" s="29" t="s">
        <v>171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ht="15.75">
      <c r="A10" s="29" t="s">
        <v>155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</row>
    <row r="11" spans="1:13" ht="13.9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3" ht="15" customHeight="1">
      <c r="G12" s="14"/>
      <c r="H12" s="14"/>
      <c r="I12" s="14"/>
      <c r="J12" s="14"/>
      <c r="K12" s="5"/>
      <c r="L12" s="14"/>
      <c r="M12" s="14"/>
    </row>
    <row r="13" spans="1:13" ht="15.75">
      <c r="A13" s="32" t="s">
        <v>124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5" spans="1:13" ht="51.75" customHeight="1">
      <c r="A15" s="34" t="s">
        <v>0</v>
      </c>
      <c r="B15" s="33" t="s">
        <v>2</v>
      </c>
      <c r="C15" s="35" t="s">
        <v>3</v>
      </c>
      <c r="D15" s="31" t="s">
        <v>125</v>
      </c>
      <c r="E15" s="34" t="s">
        <v>115</v>
      </c>
      <c r="F15" s="34" t="s">
        <v>126</v>
      </c>
      <c r="G15" s="33" t="s">
        <v>89</v>
      </c>
      <c r="H15" s="34" t="s">
        <v>4</v>
      </c>
      <c r="I15" s="34"/>
      <c r="J15" s="34"/>
      <c r="K15" s="31" t="s">
        <v>125</v>
      </c>
      <c r="L15" s="34" t="s">
        <v>115</v>
      </c>
      <c r="M15" s="34" t="s">
        <v>126</v>
      </c>
    </row>
    <row r="16" spans="1:13" ht="25.5">
      <c r="A16" s="34"/>
      <c r="B16" s="33"/>
      <c r="C16" s="35"/>
      <c r="D16" s="31"/>
      <c r="E16" s="34"/>
      <c r="F16" s="34"/>
      <c r="G16" s="33"/>
      <c r="H16" s="15" t="s">
        <v>5</v>
      </c>
      <c r="I16" s="15" t="s">
        <v>6</v>
      </c>
      <c r="J16" s="15" t="s">
        <v>7</v>
      </c>
      <c r="K16" s="31"/>
      <c r="L16" s="34"/>
      <c r="M16" s="34"/>
    </row>
    <row r="17" spans="1:13">
      <c r="A17" s="19">
        <v>1</v>
      </c>
      <c r="B17" s="24">
        <v>2</v>
      </c>
      <c r="C17" s="26">
        <v>3</v>
      </c>
      <c r="D17" s="8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  <c r="J17" s="19">
        <v>10</v>
      </c>
      <c r="K17" s="10">
        <v>11</v>
      </c>
      <c r="L17" s="19">
        <v>12</v>
      </c>
      <c r="M17" s="19">
        <v>13</v>
      </c>
    </row>
    <row r="18" spans="1:13" ht="43.9" customHeight="1">
      <c r="A18" s="17">
        <v>1</v>
      </c>
      <c r="B18" s="18" t="s">
        <v>129</v>
      </c>
      <c r="C18" s="20" t="s">
        <v>1</v>
      </c>
      <c r="D18" s="19">
        <v>20330.099999999999</v>
      </c>
      <c r="E18" s="19">
        <v>18822.3</v>
      </c>
      <c r="F18" s="25">
        <v>18823.900000000001</v>
      </c>
      <c r="G18" s="21"/>
      <c r="H18" s="17"/>
      <c r="I18" s="17"/>
      <c r="J18" s="17"/>
      <c r="K18" s="19">
        <v>20330.099999999999</v>
      </c>
      <c r="L18" s="19">
        <v>18822.3</v>
      </c>
      <c r="M18" s="25">
        <v>18823.900000000001</v>
      </c>
    </row>
    <row r="19" spans="1:13" ht="151.15" customHeight="1">
      <c r="A19" s="17"/>
      <c r="B19" s="18"/>
      <c r="C19" s="20"/>
      <c r="D19" s="43"/>
      <c r="E19" s="19"/>
      <c r="F19" s="19"/>
      <c r="G19" s="18" t="s">
        <v>8</v>
      </c>
      <c r="H19" s="17">
        <v>1003</v>
      </c>
      <c r="I19" s="16" t="s">
        <v>63</v>
      </c>
      <c r="J19" s="17">
        <v>240</v>
      </c>
      <c r="K19" s="44">
        <v>270</v>
      </c>
      <c r="L19" s="44">
        <v>270</v>
      </c>
      <c r="M19" s="44">
        <v>270</v>
      </c>
    </row>
    <row r="20" spans="1:13" ht="14.25" customHeight="1">
      <c r="A20" s="17"/>
      <c r="B20" s="18"/>
      <c r="C20" s="20"/>
      <c r="D20" s="43"/>
      <c r="E20" s="19"/>
      <c r="F20" s="19"/>
      <c r="G20" s="21"/>
      <c r="H20" s="17">
        <v>1003</v>
      </c>
      <c r="I20" s="16" t="s">
        <v>63</v>
      </c>
      <c r="J20" s="17">
        <v>320</v>
      </c>
      <c r="K20" s="45">
        <v>20060.099999999999</v>
      </c>
      <c r="L20" s="45">
        <v>18552.3</v>
      </c>
      <c r="M20" s="45">
        <v>18553.900000000001</v>
      </c>
    </row>
    <row r="21" spans="1:13" ht="72" customHeight="1">
      <c r="A21" s="17">
        <v>2</v>
      </c>
      <c r="B21" s="18" t="s">
        <v>9</v>
      </c>
      <c r="C21" s="20" t="s">
        <v>24</v>
      </c>
      <c r="D21" s="25">
        <v>2379.6999999999998</v>
      </c>
      <c r="E21" s="25">
        <v>1845.1</v>
      </c>
      <c r="F21" s="25">
        <v>1914.9</v>
      </c>
      <c r="G21" s="21"/>
      <c r="H21" s="17"/>
      <c r="I21" s="16"/>
      <c r="J21" s="17"/>
      <c r="K21" s="25">
        <f>K22+K23+K24+K25</f>
        <v>2379.6999999999998</v>
      </c>
      <c r="L21" s="25">
        <f>L22+L23+L24</f>
        <v>1845.1</v>
      </c>
      <c r="M21" s="25">
        <f>M22+M23+M24</f>
        <v>1914.9</v>
      </c>
    </row>
    <row r="22" spans="1:13" ht="123" customHeight="1">
      <c r="A22" s="17"/>
      <c r="B22" s="18"/>
      <c r="C22" s="20"/>
      <c r="D22" s="43"/>
      <c r="E22" s="19"/>
      <c r="F22" s="19"/>
      <c r="G22" s="46" t="s">
        <v>85</v>
      </c>
      <c r="H22" s="16" t="s">
        <v>97</v>
      </c>
      <c r="I22" s="16" t="s">
        <v>81</v>
      </c>
      <c r="J22" s="17">
        <v>120</v>
      </c>
      <c r="K22" s="17">
        <v>1529.2</v>
      </c>
      <c r="L22" s="17">
        <v>1575.6</v>
      </c>
      <c r="M22" s="44">
        <v>1637.4</v>
      </c>
    </row>
    <row r="23" spans="1:13">
      <c r="A23" s="17"/>
      <c r="B23" s="18"/>
      <c r="C23" s="20"/>
      <c r="D23" s="43"/>
      <c r="E23" s="19"/>
      <c r="F23" s="19"/>
      <c r="G23" s="21"/>
      <c r="H23" s="16" t="s">
        <v>97</v>
      </c>
      <c r="I23" s="16" t="s">
        <v>81</v>
      </c>
      <c r="J23" s="17">
        <v>240</v>
      </c>
      <c r="K23" s="17">
        <v>288.3</v>
      </c>
      <c r="L23" s="17">
        <v>268.3</v>
      </c>
      <c r="M23" s="44">
        <v>276.3</v>
      </c>
    </row>
    <row r="24" spans="1:13">
      <c r="A24" s="17"/>
      <c r="B24" s="18"/>
      <c r="C24" s="20"/>
      <c r="D24" s="43"/>
      <c r="E24" s="19"/>
      <c r="F24" s="19"/>
      <c r="G24" s="21"/>
      <c r="H24" s="16" t="s">
        <v>97</v>
      </c>
      <c r="I24" s="16" t="s">
        <v>81</v>
      </c>
      <c r="J24" s="17">
        <v>850</v>
      </c>
      <c r="K24" s="17">
        <v>1.2</v>
      </c>
      <c r="L24" s="17">
        <v>1.2</v>
      </c>
      <c r="M24" s="44">
        <v>1.2</v>
      </c>
    </row>
    <row r="25" spans="1:13" ht="127.5">
      <c r="A25" s="17"/>
      <c r="B25" s="18"/>
      <c r="C25" s="20"/>
      <c r="D25" s="43"/>
      <c r="E25" s="19"/>
      <c r="F25" s="19"/>
      <c r="G25" s="46" t="s">
        <v>85</v>
      </c>
      <c r="H25" s="16" t="s">
        <v>97</v>
      </c>
      <c r="I25" s="16" t="s">
        <v>181</v>
      </c>
      <c r="J25" s="17">
        <v>120</v>
      </c>
      <c r="K25" s="44">
        <v>561</v>
      </c>
      <c r="L25" s="44">
        <v>0</v>
      </c>
      <c r="M25" s="44">
        <v>0</v>
      </c>
    </row>
    <row r="26" spans="1:13" ht="94.9" customHeight="1">
      <c r="A26" s="17">
        <v>3</v>
      </c>
      <c r="B26" s="18" t="s">
        <v>130</v>
      </c>
      <c r="C26" s="20" t="s">
        <v>25</v>
      </c>
      <c r="D26" s="19">
        <v>412.6</v>
      </c>
      <c r="E26" s="19">
        <v>425.5</v>
      </c>
      <c r="F26" s="25">
        <v>442.6</v>
      </c>
      <c r="G26" s="47"/>
      <c r="H26" s="16"/>
      <c r="I26" s="16"/>
      <c r="J26" s="17"/>
      <c r="K26" s="25">
        <f>K27+K28</f>
        <v>412.6</v>
      </c>
      <c r="L26" s="25">
        <f>L27+L28</f>
        <v>425.5</v>
      </c>
      <c r="M26" s="25">
        <f>M27+M28</f>
        <v>442.6</v>
      </c>
    </row>
    <row r="27" spans="1:13" ht="205.15" customHeight="1">
      <c r="A27" s="17"/>
      <c r="B27" s="18"/>
      <c r="C27" s="20"/>
      <c r="D27" s="43"/>
      <c r="E27" s="19"/>
      <c r="F27" s="19"/>
      <c r="G27" s="18" t="s">
        <v>16</v>
      </c>
      <c r="H27" s="16" t="s">
        <v>48</v>
      </c>
      <c r="I27" s="16" t="s">
        <v>71</v>
      </c>
      <c r="J27" s="17">
        <v>320</v>
      </c>
      <c r="K27" s="17">
        <v>408.6</v>
      </c>
      <c r="L27" s="44">
        <v>421.4</v>
      </c>
      <c r="M27" s="44">
        <v>438.3</v>
      </c>
    </row>
    <row r="28" spans="1:13" ht="19.5" customHeight="1">
      <c r="A28" s="17"/>
      <c r="B28" s="18"/>
      <c r="C28" s="20"/>
      <c r="D28" s="43"/>
      <c r="E28" s="19"/>
      <c r="F28" s="19"/>
      <c r="G28" s="18"/>
      <c r="H28" s="16" t="s">
        <v>48</v>
      </c>
      <c r="I28" s="16" t="s">
        <v>71</v>
      </c>
      <c r="J28" s="17">
        <v>240</v>
      </c>
      <c r="K28" s="44">
        <v>4</v>
      </c>
      <c r="L28" s="44">
        <v>4.0999999999999996</v>
      </c>
      <c r="M28" s="44">
        <v>4.3</v>
      </c>
    </row>
    <row r="29" spans="1:13" ht="150.6" customHeight="1">
      <c r="A29" s="17">
        <v>4</v>
      </c>
      <c r="B29" s="18" t="s">
        <v>175</v>
      </c>
      <c r="C29" s="20" t="s">
        <v>28</v>
      </c>
      <c r="D29" s="25">
        <v>18826.2</v>
      </c>
      <c r="E29" s="25">
        <v>25442.3</v>
      </c>
      <c r="F29" s="25">
        <v>26392.9</v>
      </c>
      <c r="G29" s="21"/>
      <c r="H29" s="17"/>
      <c r="I29" s="16"/>
      <c r="J29" s="17"/>
      <c r="K29" s="25">
        <v>18826.2</v>
      </c>
      <c r="L29" s="25">
        <f>L30+L31</f>
        <v>25442.3</v>
      </c>
      <c r="M29" s="25">
        <f>M30+M31</f>
        <v>26392.9</v>
      </c>
    </row>
    <row r="30" spans="1:13" ht="229.15" customHeight="1">
      <c r="A30" s="17"/>
      <c r="B30" s="18"/>
      <c r="C30" s="20"/>
      <c r="D30" s="43"/>
      <c r="E30" s="19"/>
      <c r="F30" s="19"/>
      <c r="G30" s="48" t="s">
        <v>176</v>
      </c>
      <c r="H30" s="17">
        <v>1003</v>
      </c>
      <c r="I30" s="16" t="s">
        <v>177</v>
      </c>
      <c r="J30" s="17">
        <v>240</v>
      </c>
      <c r="K30" s="44">
        <v>240</v>
      </c>
      <c r="L30" s="44">
        <v>320</v>
      </c>
      <c r="M30" s="44">
        <v>340</v>
      </c>
    </row>
    <row r="31" spans="1:13">
      <c r="A31" s="17"/>
      <c r="B31" s="18"/>
      <c r="C31" s="20"/>
      <c r="D31" s="43"/>
      <c r="E31" s="19"/>
      <c r="F31" s="19"/>
      <c r="G31" s="21"/>
      <c r="H31" s="17">
        <v>1003</v>
      </c>
      <c r="I31" s="16" t="s">
        <v>177</v>
      </c>
      <c r="J31" s="17">
        <v>320</v>
      </c>
      <c r="K31" s="44">
        <v>18586.2</v>
      </c>
      <c r="L31" s="17">
        <v>25122.3</v>
      </c>
      <c r="M31" s="44">
        <v>26052.9</v>
      </c>
    </row>
    <row r="32" spans="1:13" ht="84" customHeight="1">
      <c r="A32" s="17">
        <v>5</v>
      </c>
      <c r="B32" s="18" t="s">
        <v>156</v>
      </c>
      <c r="C32" s="20" t="s">
        <v>28</v>
      </c>
      <c r="D32" s="19">
        <v>267.5</v>
      </c>
      <c r="E32" s="19">
        <v>290.2</v>
      </c>
      <c r="F32" s="25">
        <v>301.89999999999998</v>
      </c>
      <c r="G32" s="21"/>
      <c r="H32" s="17"/>
      <c r="I32" s="16"/>
      <c r="J32" s="17"/>
      <c r="K32" s="25">
        <v>267.5</v>
      </c>
      <c r="L32" s="25">
        <f t="shared" ref="L32:M32" si="0">L33+L34</f>
        <v>290.2</v>
      </c>
      <c r="M32" s="25">
        <f t="shared" si="0"/>
        <v>301.89999999999998</v>
      </c>
    </row>
    <row r="33" spans="1:13" ht="168" customHeight="1">
      <c r="A33" s="17"/>
      <c r="B33" s="18"/>
      <c r="C33" s="20"/>
      <c r="D33" s="43"/>
      <c r="E33" s="19"/>
      <c r="F33" s="19"/>
      <c r="G33" s="18" t="s">
        <v>158</v>
      </c>
      <c r="H33" s="17">
        <v>1004</v>
      </c>
      <c r="I33" s="16" t="s">
        <v>157</v>
      </c>
      <c r="J33" s="17">
        <v>240</v>
      </c>
      <c r="K33" s="44">
        <v>1.2</v>
      </c>
      <c r="L33" s="44">
        <v>0</v>
      </c>
      <c r="M33" s="44">
        <v>0</v>
      </c>
    </row>
    <row r="34" spans="1:13" ht="19.149999999999999" customHeight="1">
      <c r="A34" s="17"/>
      <c r="B34" s="18"/>
      <c r="C34" s="20"/>
      <c r="D34" s="43"/>
      <c r="E34" s="19"/>
      <c r="F34" s="19"/>
      <c r="G34" s="18"/>
      <c r="H34" s="17">
        <v>1004</v>
      </c>
      <c r="I34" s="16" t="s">
        <v>157</v>
      </c>
      <c r="J34" s="17">
        <v>320</v>
      </c>
      <c r="K34" s="17">
        <v>266.3</v>
      </c>
      <c r="L34" s="17">
        <v>290.2</v>
      </c>
      <c r="M34" s="44">
        <v>301.89999999999998</v>
      </c>
    </row>
    <row r="35" spans="1:13" ht="60.6" hidden="1" customHeight="1">
      <c r="A35" s="30">
        <v>6</v>
      </c>
      <c r="B35" s="38" t="s">
        <v>159</v>
      </c>
      <c r="C35" s="39" t="s">
        <v>26</v>
      </c>
      <c r="D35" s="19">
        <v>303.39999999999998</v>
      </c>
      <c r="E35" s="19">
        <v>487.4</v>
      </c>
      <c r="F35" s="19">
        <v>487.4</v>
      </c>
      <c r="G35" s="40"/>
      <c r="H35" s="30"/>
      <c r="I35" s="42"/>
      <c r="J35" s="30"/>
      <c r="K35" s="19">
        <v>303.39999999999998</v>
      </c>
      <c r="L35" s="19">
        <v>487.4</v>
      </c>
      <c r="M35" s="19">
        <v>487.4</v>
      </c>
    </row>
    <row r="36" spans="1:13" ht="111" customHeight="1">
      <c r="A36" s="30"/>
      <c r="B36" s="38"/>
      <c r="C36" s="39"/>
      <c r="D36" s="19">
        <v>246.3</v>
      </c>
      <c r="E36" s="25">
        <v>337.6</v>
      </c>
      <c r="F36" s="25">
        <v>351</v>
      </c>
      <c r="G36" s="40"/>
      <c r="H36" s="30"/>
      <c r="I36" s="42"/>
      <c r="J36" s="30"/>
      <c r="K36" s="25">
        <v>246.3</v>
      </c>
      <c r="L36" s="25">
        <f>L38+L39</f>
        <v>337.6</v>
      </c>
      <c r="M36" s="25">
        <f>M37+M39</f>
        <v>351</v>
      </c>
    </row>
    <row r="37" spans="1:13" ht="14.45" hidden="1" customHeight="1">
      <c r="A37" s="30"/>
      <c r="B37" s="38"/>
      <c r="C37" s="39"/>
      <c r="D37" s="43"/>
      <c r="E37" s="34"/>
      <c r="F37" s="19"/>
      <c r="G37" s="38" t="s">
        <v>160</v>
      </c>
      <c r="H37" s="30">
        <v>1003</v>
      </c>
      <c r="I37" s="42" t="s">
        <v>161</v>
      </c>
      <c r="J37" s="30">
        <v>240</v>
      </c>
      <c r="K37" s="44"/>
      <c r="L37" s="17"/>
      <c r="M37" s="30">
        <v>2.2999999999999998</v>
      </c>
    </row>
    <row r="38" spans="1:13" ht="201" customHeight="1">
      <c r="A38" s="30"/>
      <c r="B38" s="38"/>
      <c r="C38" s="39"/>
      <c r="D38" s="43"/>
      <c r="E38" s="34"/>
      <c r="F38" s="19"/>
      <c r="G38" s="49"/>
      <c r="H38" s="30"/>
      <c r="I38" s="42"/>
      <c r="J38" s="30"/>
      <c r="K38" s="44">
        <v>4</v>
      </c>
      <c r="L38" s="17">
        <v>2.2999999999999998</v>
      </c>
      <c r="M38" s="30"/>
    </row>
    <row r="39" spans="1:13">
      <c r="A39" s="17"/>
      <c r="B39" s="18"/>
      <c r="C39" s="20"/>
      <c r="D39" s="43"/>
      <c r="E39" s="19"/>
      <c r="F39" s="19"/>
      <c r="G39" s="21"/>
      <c r="H39" s="17">
        <v>1003</v>
      </c>
      <c r="I39" s="16" t="s">
        <v>161</v>
      </c>
      <c r="J39" s="17">
        <v>320</v>
      </c>
      <c r="K39" s="44">
        <v>242.3</v>
      </c>
      <c r="L39" s="17">
        <v>335.3</v>
      </c>
      <c r="M39" s="17">
        <v>348.7</v>
      </c>
    </row>
    <row r="40" spans="1:13" ht="60.6" hidden="1" customHeight="1">
      <c r="A40" s="30">
        <v>7</v>
      </c>
      <c r="B40" s="38" t="s">
        <v>131</v>
      </c>
      <c r="C40" s="39" t="s">
        <v>27</v>
      </c>
      <c r="D40" s="25">
        <v>5886.4</v>
      </c>
      <c r="E40" s="25">
        <v>5611.5</v>
      </c>
      <c r="F40" s="25">
        <v>5611.5</v>
      </c>
      <c r="G40" s="40"/>
      <c r="H40" s="30"/>
      <c r="I40" s="42"/>
      <c r="J40" s="30"/>
      <c r="K40" s="25">
        <v>4546.6000000000004</v>
      </c>
      <c r="L40" s="25">
        <v>5611.5</v>
      </c>
      <c r="M40" s="25">
        <v>5611.5</v>
      </c>
    </row>
    <row r="41" spans="1:13" ht="97.15" customHeight="1">
      <c r="A41" s="30"/>
      <c r="B41" s="38"/>
      <c r="C41" s="39"/>
      <c r="D41" s="25">
        <v>2667.4</v>
      </c>
      <c r="E41" s="25">
        <v>3972</v>
      </c>
      <c r="F41" s="25">
        <v>4123</v>
      </c>
      <c r="G41" s="40"/>
      <c r="H41" s="30"/>
      <c r="I41" s="42"/>
      <c r="J41" s="30"/>
      <c r="K41" s="25">
        <v>2667.4</v>
      </c>
      <c r="L41" s="25">
        <f>L43+L44</f>
        <v>3972</v>
      </c>
      <c r="M41" s="25">
        <f>M42+M44</f>
        <v>4123</v>
      </c>
    </row>
    <row r="42" spans="1:13" ht="60.6" hidden="1" customHeight="1">
      <c r="A42" s="30"/>
      <c r="B42" s="38"/>
      <c r="C42" s="39"/>
      <c r="D42" s="43"/>
      <c r="E42" s="34"/>
      <c r="F42" s="19"/>
      <c r="G42" s="50" t="s">
        <v>11</v>
      </c>
      <c r="H42" s="30">
        <v>1003</v>
      </c>
      <c r="I42" s="42" t="s">
        <v>76</v>
      </c>
      <c r="J42" s="30">
        <v>240</v>
      </c>
      <c r="K42" s="44"/>
      <c r="L42" s="44"/>
      <c r="M42" s="51">
        <v>39.5</v>
      </c>
    </row>
    <row r="43" spans="1:13" ht="135.75" customHeight="1">
      <c r="A43" s="30"/>
      <c r="B43" s="38"/>
      <c r="C43" s="39"/>
      <c r="D43" s="43"/>
      <c r="E43" s="34"/>
      <c r="F43" s="19"/>
      <c r="G43" s="52"/>
      <c r="H43" s="30"/>
      <c r="I43" s="42"/>
      <c r="J43" s="30"/>
      <c r="K43" s="44">
        <v>25.9</v>
      </c>
      <c r="L43" s="44">
        <v>38.200000000000003</v>
      </c>
      <c r="M43" s="51"/>
    </row>
    <row r="44" spans="1:13">
      <c r="A44" s="53"/>
      <c r="B44" s="53"/>
      <c r="C44" s="54"/>
      <c r="D44" s="55"/>
      <c r="E44" s="56"/>
      <c r="F44" s="57"/>
      <c r="G44" s="53"/>
      <c r="H44" s="23">
        <v>1003</v>
      </c>
      <c r="I44" s="58" t="s">
        <v>76</v>
      </c>
      <c r="J44" s="23">
        <v>320</v>
      </c>
      <c r="K44" s="59">
        <v>2641.5</v>
      </c>
      <c r="L44" s="23">
        <v>3933.8</v>
      </c>
      <c r="M44" s="23">
        <v>4083.5</v>
      </c>
    </row>
    <row r="45" spans="1:13" ht="72.599999999999994" customHeight="1">
      <c r="A45" s="17">
        <v>8</v>
      </c>
      <c r="B45" s="18" t="s">
        <v>12</v>
      </c>
      <c r="C45" s="20" t="s">
        <v>28</v>
      </c>
      <c r="D45" s="25">
        <v>8804.6</v>
      </c>
      <c r="E45" s="25">
        <v>11717</v>
      </c>
      <c r="F45" s="25">
        <v>12545.6</v>
      </c>
      <c r="G45" s="21"/>
      <c r="H45" s="21"/>
      <c r="I45" s="22"/>
      <c r="J45" s="21"/>
      <c r="K45" s="25">
        <v>8804.6</v>
      </c>
      <c r="L45" s="25">
        <f>L46+L47</f>
        <v>11717</v>
      </c>
      <c r="M45" s="25">
        <f>M46+M47</f>
        <v>12545.6</v>
      </c>
    </row>
    <row r="46" spans="1:13" ht="178.5">
      <c r="A46" s="17"/>
      <c r="B46" s="18"/>
      <c r="C46" s="20"/>
      <c r="D46" s="43"/>
      <c r="E46" s="19"/>
      <c r="F46" s="19"/>
      <c r="G46" s="46" t="s">
        <v>20</v>
      </c>
      <c r="H46" s="17">
        <v>1004</v>
      </c>
      <c r="I46" s="16" t="s">
        <v>78</v>
      </c>
      <c r="J46" s="17">
        <v>240</v>
      </c>
      <c r="K46" s="44">
        <v>84.4</v>
      </c>
      <c r="L46" s="44">
        <v>100</v>
      </c>
      <c r="M46" s="44">
        <v>100</v>
      </c>
    </row>
    <row r="47" spans="1:13">
      <c r="A47" s="17"/>
      <c r="B47" s="18"/>
      <c r="C47" s="20"/>
      <c r="D47" s="60"/>
      <c r="E47" s="19"/>
      <c r="F47" s="19"/>
      <c r="G47" s="21"/>
      <c r="H47" s="17">
        <v>1004</v>
      </c>
      <c r="I47" s="16" t="s">
        <v>78</v>
      </c>
      <c r="J47" s="17">
        <v>320</v>
      </c>
      <c r="K47" s="44">
        <v>8720.2000000000007</v>
      </c>
      <c r="L47" s="44">
        <v>11617</v>
      </c>
      <c r="M47" s="44">
        <v>12445.6</v>
      </c>
    </row>
    <row r="48" spans="1:13" ht="84.6" customHeight="1">
      <c r="A48" s="17">
        <v>9</v>
      </c>
      <c r="B48" s="18" t="s">
        <v>21</v>
      </c>
      <c r="C48" s="20" t="s">
        <v>28</v>
      </c>
      <c r="D48" s="25">
        <v>4176.1000000000004</v>
      </c>
      <c r="E48" s="25">
        <v>4429.2</v>
      </c>
      <c r="F48" s="25">
        <v>4606.6000000000004</v>
      </c>
      <c r="G48" s="61"/>
      <c r="H48" s="61"/>
      <c r="I48" s="61"/>
      <c r="J48" s="61"/>
      <c r="K48" s="25">
        <v>4176.1000000000004</v>
      </c>
      <c r="L48" s="25">
        <f>L49+L51</f>
        <v>4429.2</v>
      </c>
      <c r="M48" s="25">
        <f>M49+M51</f>
        <v>4606.5999999999995</v>
      </c>
    </row>
    <row r="49" spans="1:13" ht="60.6" hidden="1" customHeight="1">
      <c r="A49" s="30"/>
      <c r="B49" s="38"/>
      <c r="C49" s="39"/>
      <c r="D49" s="43"/>
      <c r="E49" s="34"/>
      <c r="F49" s="19"/>
      <c r="G49" s="50" t="s">
        <v>22</v>
      </c>
      <c r="H49" s="30">
        <v>1004</v>
      </c>
      <c r="I49" s="42" t="s">
        <v>57</v>
      </c>
      <c r="J49" s="30">
        <v>240</v>
      </c>
      <c r="K49" s="17">
        <v>45.2</v>
      </c>
      <c r="L49" s="30">
        <v>42.5</v>
      </c>
      <c r="M49" s="30">
        <v>44.2</v>
      </c>
    </row>
    <row r="50" spans="1:13" ht="200.45" customHeight="1">
      <c r="A50" s="30"/>
      <c r="B50" s="38"/>
      <c r="C50" s="39"/>
      <c r="D50" s="43"/>
      <c r="E50" s="34"/>
      <c r="F50" s="19"/>
      <c r="G50" s="52"/>
      <c r="H50" s="30"/>
      <c r="I50" s="42"/>
      <c r="J50" s="30"/>
      <c r="K50" s="17">
        <v>40.299999999999997</v>
      </c>
      <c r="L50" s="30"/>
      <c r="M50" s="30"/>
    </row>
    <row r="51" spans="1:13">
      <c r="A51" s="53"/>
      <c r="B51" s="53"/>
      <c r="C51" s="54"/>
      <c r="D51" s="55"/>
      <c r="E51" s="56"/>
      <c r="F51" s="56"/>
      <c r="G51" s="53"/>
      <c r="H51" s="62">
        <v>1004</v>
      </c>
      <c r="I51" s="63" t="s">
        <v>57</v>
      </c>
      <c r="J51" s="62">
        <v>320</v>
      </c>
      <c r="K51" s="62">
        <v>4135.8</v>
      </c>
      <c r="L51" s="64">
        <v>4386.7</v>
      </c>
      <c r="M51" s="62">
        <v>4562.3999999999996</v>
      </c>
    </row>
    <row r="52" spans="1:13" ht="111.6" customHeight="1">
      <c r="A52" s="17">
        <v>10</v>
      </c>
      <c r="B52" s="18" t="s">
        <v>132</v>
      </c>
      <c r="C52" s="20" t="s">
        <v>28</v>
      </c>
      <c r="D52" s="19">
        <v>58078.3</v>
      </c>
      <c r="E52" s="25">
        <v>60235.1</v>
      </c>
      <c r="F52" s="25">
        <v>62524.4</v>
      </c>
      <c r="G52" s="21"/>
      <c r="H52" s="17"/>
      <c r="I52" s="16"/>
      <c r="J52" s="17"/>
      <c r="K52" s="25">
        <f>K53+K54</f>
        <v>58078.3</v>
      </c>
      <c r="L52" s="25">
        <f>L53+L54</f>
        <v>60235.1</v>
      </c>
      <c r="M52" s="25">
        <f>M53+M54</f>
        <v>62524.4</v>
      </c>
    </row>
    <row r="53" spans="1:13" ht="188.45" customHeight="1">
      <c r="A53" s="17"/>
      <c r="B53" s="18"/>
      <c r="C53" s="20"/>
      <c r="D53" s="43"/>
      <c r="E53" s="19"/>
      <c r="F53" s="19"/>
      <c r="G53" s="46" t="s">
        <v>23</v>
      </c>
      <c r="H53" s="17">
        <v>1003</v>
      </c>
      <c r="I53" s="16" t="s">
        <v>74</v>
      </c>
      <c r="J53" s="17">
        <v>240</v>
      </c>
      <c r="K53" s="44">
        <v>600</v>
      </c>
      <c r="L53" s="44">
        <v>600</v>
      </c>
      <c r="M53" s="44">
        <v>600</v>
      </c>
    </row>
    <row r="54" spans="1:13" ht="20.25" customHeight="1">
      <c r="A54" s="17"/>
      <c r="B54" s="18"/>
      <c r="C54" s="20"/>
      <c r="D54" s="60"/>
      <c r="E54" s="19"/>
      <c r="F54" s="19"/>
      <c r="G54" s="21"/>
      <c r="H54" s="17">
        <v>1003</v>
      </c>
      <c r="I54" s="16" t="s">
        <v>74</v>
      </c>
      <c r="J54" s="17">
        <v>320</v>
      </c>
      <c r="K54" s="44">
        <v>57478.3</v>
      </c>
      <c r="L54" s="44">
        <v>59635.1</v>
      </c>
      <c r="M54" s="44">
        <v>61924.4</v>
      </c>
    </row>
    <row r="55" spans="1:13" ht="60.6" hidden="1" customHeight="1">
      <c r="A55" s="30">
        <v>11</v>
      </c>
      <c r="B55" s="38" t="s">
        <v>133</v>
      </c>
      <c r="C55" s="39" t="s">
        <v>28</v>
      </c>
      <c r="D55" s="19">
        <v>80812.100000000006</v>
      </c>
      <c r="E55" s="19"/>
      <c r="F55" s="19"/>
      <c r="G55" s="40"/>
      <c r="H55" s="30"/>
      <c r="I55" s="42"/>
      <c r="J55" s="30"/>
      <c r="K55" s="19">
        <v>80812.100000000006</v>
      </c>
      <c r="L55" s="19"/>
      <c r="M55" s="19"/>
    </row>
    <row r="56" spans="1:13" ht="166.15" customHeight="1">
      <c r="A56" s="30"/>
      <c r="B56" s="38"/>
      <c r="C56" s="39"/>
      <c r="D56" s="25">
        <v>85951.3</v>
      </c>
      <c r="E56" s="19">
        <v>88108.2</v>
      </c>
      <c r="F56" s="19">
        <v>93371.4</v>
      </c>
      <c r="G56" s="40"/>
      <c r="H56" s="30"/>
      <c r="I56" s="42"/>
      <c r="J56" s="30"/>
      <c r="K56" s="25">
        <f>K57+K58</f>
        <v>85951.3</v>
      </c>
      <c r="L56" s="25">
        <f>L57+L58</f>
        <v>88108.2</v>
      </c>
      <c r="M56" s="25">
        <f>M57+M58</f>
        <v>93371.4</v>
      </c>
    </row>
    <row r="57" spans="1:13" ht="226.15" customHeight="1">
      <c r="A57" s="17"/>
      <c r="B57" s="18"/>
      <c r="C57" s="20"/>
      <c r="D57" s="25"/>
      <c r="E57" s="19"/>
      <c r="F57" s="19"/>
      <c r="G57" s="48" t="s">
        <v>40</v>
      </c>
      <c r="H57" s="17">
        <v>1002</v>
      </c>
      <c r="I57" s="16" t="s">
        <v>107</v>
      </c>
      <c r="J57" s="17">
        <v>610</v>
      </c>
      <c r="K57" s="44">
        <v>65158.5</v>
      </c>
      <c r="L57" s="44">
        <v>66651.7</v>
      </c>
      <c r="M57" s="44">
        <v>70453.399999999994</v>
      </c>
    </row>
    <row r="58" spans="1:13" ht="344.45" customHeight="1">
      <c r="A58" s="17"/>
      <c r="B58" s="18"/>
      <c r="C58" s="20"/>
      <c r="D58" s="43"/>
      <c r="E58" s="19"/>
      <c r="F58" s="19"/>
      <c r="G58" s="65" t="s">
        <v>173</v>
      </c>
      <c r="H58" s="17">
        <v>1002</v>
      </c>
      <c r="I58" s="16" t="s">
        <v>172</v>
      </c>
      <c r="J58" s="17">
        <v>610</v>
      </c>
      <c r="K58" s="44">
        <v>20792.8</v>
      </c>
      <c r="L58" s="44">
        <v>21456.5</v>
      </c>
      <c r="M58" s="44">
        <v>22918</v>
      </c>
    </row>
    <row r="59" spans="1:13" ht="408.6" customHeight="1">
      <c r="A59" s="17">
        <v>12</v>
      </c>
      <c r="B59" s="18" t="s">
        <v>127</v>
      </c>
      <c r="C59" s="54" t="s">
        <v>28</v>
      </c>
      <c r="D59" s="19">
        <v>19978.8</v>
      </c>
      <c r="E59" s="19">
        <v>21261.8</v>
      </c>
      <c r="F59" s="19">
        <v>22043.7</v>
      </c>
      <c r="G59" s="66"/>
      <c r="H59" s="23"/>
      <c r="I59" s="58"/>
      <c r="J59" s="23"/>
      <c r="K59" s="25">
        <f>K60+K64</f>
        <v>19978.8</v>
      </c>
      <c r="L59" s="25">
        <f>L60+L64</f>
        <v>21261.800000000003</v>
      </c>
      <c r="M59" s="25">
        <f>M60+M64</f>
        <v>22043.7</v>
      </c>
    </row>
    <row r="60" spans="1:13" ht="21" customHeight="1">
      <c r="A60" s="9"/>
      <c r="B60" s="67" t="s">
        <v>37</v>
      </c>
      <c r="C60" s="26"/>
      <c r="D60" s="68"/>
      <c r="E60" s="19"/>
      <c r="F60" s="19"/>
      <c r="G60" s="9"/>
      <c r="H60" s="19"/>
      <c r="I60" s="69"/>
      <c r="J60" s="19"/>
      <c r="K60" s="25">
        <v>17620.7</v>
      </c>
      <c r="L60" s="25">
        <f t="shared" ref="L60:M60" si="1">L61+L62+L63</f>
        <v>18810.900000000001</v>
      </c>
      <c r="M60" s="25">
        <f t="shared" si="1"/>
        <v>19496.2</v>
      </c>
    </row>
    <row r="61" spans="1:13" ht="408.6" customHeight="1">
      <c r="A61" s="53"/>
      <c r="B61" s="53"/>
      <c r="C61" s="70"/>
      <c r="D61" s="43"/>
      <c r="E61" s="56"/>
      <c r="F61" s="19"/>
      <c r="G61" s="53" t="s">
        <v>18</v>
      </c>
      <c r="H61" s="23">
        <v>1006</v>
      </c>
      <c r="I61" s="58" t="s">
        <v>66</v>
      </c>
      <c r="J61" s="23">
        <v>120</v>
      </c>
      <c r="K61" s="17">
        <v>16645.5</v>
      </c>
      <c r="L61" s="59">
        <v>18035.7</v>
      </c>
      <c r="M61" s="59">
        <v>18721</v>
      </c>
    </row>
    <row r="62" spans="1:13">
      <c r="A62" s="21"/>
      <c r="B62" s="18"/>
      <c r="C62" s="20"/>
      <c r="D62" s="60"/>
      <c r="E62" s="19"/>
      <c r="F62" s="19"/>
      <c r="G62" s="21"/>
      <c r="H62" s="17">
        <v>1006</v>
      </c>
      <c r="I62" s="16" t="s">
        <v>66</v>
      </c>
      <c r="J62" s="17">
        <v>240</v>
      </c>
      <c r="K62" s="17">
        <v>973.6</v>
      </c>
      <c r="L62" s="17">
        <v>773.5</v>
      </c>
      <c r="M62" s="17">
        <v>773.5</v>
      </c>
    </row>
    <row r="63" spans="1:13">
      <c r="A63" s="21"/>
      <c r="B63" s="18"/>
      <c r="C63" s="20"/>
      <c r="D63" s="60"/>
      <c r="E63" s="19"/>
      <c r="F63" s="19"/>
      <c r="G63" s="21"/>
      <c r="H63" s="17">
        <v>1006</v>
      </c>
      <c r="I63" s="16" t="s">
        <v>66</v>
      </c>
      <c r="J63" s="17">
        <v>850</v>
      </c>
      <c r="K63" s="44">
        <v>1.6</v>
      </c>
      <c r="L63" s="44">
        <v>1.7</v>
      </c>
      <c r="M63" s="44">
        <v>1.7</v>
      </c>
    </row>
    <row r="64" spans="1:13">
      <c r="A64" s="9"/>
      <c r="B64" s="24" t="s">
        <v>38</v>
      </c>
      <c r="C64" s="26"/>
      <c r="D64" s="68"/>
      <c r="E64" s="19"/>
      <c r="F64" s="19"/>
      <c r="G64" s="9"/>
      <c r="H64" s="9"/>
      <c r="I64" s="71"/>
      <c r="J64" s="9"/>
      <c r="K64" s="72">
        <f>K65</f>
        <v>2358.1</v>
      </c>
      <c r="L64" s="25">
        <f>L65</f>
        <v>2450.9</v>
      </c>
      <c r="M64" s="25">
        <f>M65</f>
        <v>2547.5</v>
      </c>
    </row>
    <row r="65" spans="1:13">
      <c r="A65" s="21"/>
      <c r="B65" s="18"/>
      <c r="C65" s="20"/>
      <c r="D65" s="60"/>
      <c r="E65" s="19"/>
      <c r="F65" s="19"/>
      <c r="G65" s="21"/>
      <c r="H65" s="17">
        <v>1006</v>
      </c>
      <c r="I65" s="73" t="s">
        <v>66</v>
      </c>
      <c r="J65" s="74">
        <v>620</v>
      </c>
      <c r="K65" s="74">
        <v>2358.1</v>
      </c>
      <c r="L65" s="75">
        <v>2450.9</v>
      </c>
      <c r="M65" s="75">
        <v>2547.5</v>
      </c>
    </row>
    <row r="66" spans="1:13" ht="150.6" customHeight="1">
      <c r="A66" s="21">
        <v>13</v>
      </c>
      <c r="B66" s="18" t="s">
        <v>39</v>
      </c>
      <c r="C66" s="20" t="s">
        <v>28</v>
      </c>
      <c r="D66" s="25">
        <v>1265.5</v>
      </c>
      <c r="E66" s="25">
        <v>1316.1</v>
      </c>
      <c r="F66" s="25">
        <v>1368.7</v>
      </c>
      <c r="G66" s="21"/>
      <c r="H66" s="17"/>
      <c r="I66" s="16"/>
      <c r="J66" s="17"/>
      <c r="K66" s="25">
        <f>K67+K68</f>
        <v>1265.5</v>
      </c>
      <c r="L66" s="25">
        <f>L67+L68</f>
        <v>1316.1</v>
      </c>
      <c r="M66" s="25">
        <f>M67+M68</f>
        <v>1368.7</v>
      </c>
    </row>
    <row r="67" spans="1:13" ht="259.14999999999998" customHeight="1">
      <c r="A67" s="21"/>
      <c r="B67" s="18"/>
      <c r="C67" s="20"/>
      <c r="D67" s="60"/>
      <c r="E67" s="19"/>
      <c r="F67" s="19"/>
      <c r="G67" s="18" t="s">
        <v>15</v>
      </c>
      <c r="H67" s="16" t="s">
        <v>98</v>
      </c>
      <c r="I67" s="16" t="s">
        <v>14</v>
      </c>
      <c r="J67" s="17">
        <v>120</v>
      </c>
      <c r="K67" s="44">
        <v>1265.5</v>
      </c>
      <c r="L67" s="44">
        <v>1316.1</v>
      </c>
      <c r="M67" s="44">
        <v>1368.7</v>
      </c>
    </row>
    <row r="68" spans="1:13">
      <c r="A68" s="17"/>
      <c r="B68" s="18"/>
      <c r="C68" s="20"/>
      <c r="D68" s="60"/>
      <c r="E68" s="19"/>
      <c r="F68" s="19"/>
      <c r="G68" s="21"/>
      <c r="H68" s="16" t="s">
        <v>98</v>
      </c>
      <c r="I68" s="16" t="s">
        <v>14</v>
      </c>
      <c r="J68" s="17">
        <v>240</v>
      </c>
      <c r="K68" s="44">
        <v>0</v>
      </c>
      <c r="L68" s="44">
        <v>0</v>
      </c>
      <c r="M68" s="44">
        <v>0</v>
      </c>
    </row>
    <row r="69" spans="1:13" ht="114.75">
      <c r="A69" s="17">
        <v>14</v>
      </c>
      <c r="B69" s="18" t="s">
        <v>134</v>
      </c>
      <c r="C69" s="20" t="s">
        <v>28</v>
      </c>
      <c r="D69" s="25">
        <v>154.19999999999999</v>
      </c>
      <c r="E69" s="19">
        <v>154.19999999999999</v>
      </c>
      <c r="F69" s="19">
        <v>154.19999999999999</v>
      </c>
      <c r="G69" s="21"/>
      <c r="H69" s="17"/>
      <c r="I69" s="16"/>
      <c r="J69" s="17"/>
      <c r="K69" s="25">
        <f>K70+K71</f>
        <v>154.19999999999999</v>
      </c>
      <c r="L69" s="25">
        <f>L70+L71</f>
        <v>154.19999999999999</v>
      </c>
      <c r="M69" s="25">
        <f>M70+M71</f>
        <v>154.19999999999999</v>
      </c>
    </row>
    <row r="70" spans="1:13" ht="226.9" customHeight="1">
      <c r="A70" s="17"/>
      <c r="B70" s="18"/>
      <c r="C70" s="20"/>
      <c r="D70" s="43"/>
      <c r="E70" s="19"/>
      <c r="F70" s="19"/>
      <c r="G70" s="47" t="s">
        <v>86</v>
      </c>
      <c r="H70" s="16" t="s">
        <v>97</v>
      </c>
      <c r="I70" s="16" t="s">
        <v>64</v>
      </c>
      <c r="J70" s="17">
        <v>120</v>
      </c>
      <c r="K70" s="44">
        <v>142.5</v>
      </c>
      <c r="L70" s="17">
        <v>142.5</v>
      </c>
      <c r="M70" s="17">
        <v>142.5</v>
      </c>
    </row>
    <row r="71" spans="1:13">
      <c r="A71" s="17"/>
      <c r="B71" s="18"/>
      <c r="C71" s="20"/>
      <c r="D71" s="60"/>
      <c r="E71" s="19"/>
      <c r="F71" s="19"/>
      <c r="G71" s="21"/>
      <c r="H71" s="16" t="s">
        <v>97</v>
      </c>
      <c r="I71" s="16" t="s">
        <v>64</v>
      </c>
      <c r="J71" s="17">
        <v>240</v>
      </c>
      <c r="K71" s="44">
        <v>11.7</v>
      </c>
      <c r="L71" s="17">
        <v>11.7</v>
      </c>
      <c r="M71" s="44">
        <v>11.7</v>
      </c>
    </row>
    <row r="72" spans="1:13" ht="121.9" customHeight="1">
      <c r="A72" s="17">
        <v>15</v>
      </c>
      <c r="B72" s="18" t="s">
        <v>128</v>
      </c>
      <c r="C72" s="20" t="s">
        <v>111</v>
      </c>
      <c r="D72" s="25">
        <v>6987.9</v>
      </c>
      <c r="E72" s="25">
        <v>18795.099999999999</v>
      </c>
      <c r="F72" s="25">
        <v>10171</v>
      </c>
      <c r="G72" s="17"/>
      <c r="H72" s="17"/>
      <c r="I72" s="16"/>
      <c r="J72" s="17"/>
      <c r="K72" s="25">
        <f>K73+K74+K75+K76</f>
        <v>6987.9</v>
      </c>
      <c r="L72" s="25">
        <f>L73+L74+L75+L76</f>
        <v>18795.099999999999</v>
      </c>
      <c r="M72" s="25">
        <f>M73+M74+M75+M76</f>
        <v>10171</v>
      </c>
    </row>
    <row r="73" spans="1:13" ht="409.15" customHeight="1">
      <c r="A73" s="17"/>
      <c r="B73" s="18"/>
      <c r="C73" s="20"/>
      <c r="D73" s="25"/>
      <c r="E73" s="25"/>
      <c r="F73" s="25"/>
      <c r="G73" s="48" t="s">
        <v>109</v>
      </c>
      <c r="H73" s="16" t="s">
        <v>99</v>
      </c>
      <c r="I73" s="16" t="s">
        <v>112</v>
      </c>
      <c r="J73" s="17">
        <v>810</v>
      </c>
      <c r="K73" s="44">
        <v>799.2</v>
      </c>
      <c r="L73" s="44">
        <v>697.7</v>
      </c>
      <c r="M73" s="44">
        <v>697.7</v>
      </c>
    </row>
    <row r="74" spans="1:13" ht="397.15" customHeight="1">
      <c r="A74" s="17"/>
      <c r="B74" s="18"/>
      <c r="C74" s="20"/>
      <c r="D74" s="60"/>
      <c r="E74" s="19"/>
      <c r="F74" s="19"/>
      <c r="G74" s="65" t="s">
        <v>110</v>
      </c>
      <c r="H74" s="16" t="s">
        <v>99</v>
      </c>
      <c r="I74" s="16" t="s">
        <v>113</v>
      </c>
      <c r="J74" s="17">
        <v>810</v>
      </c>
      <c r="K74" s="17">
        <v>0</v>
      </c>
      <c r="L74" s="17">
        <v>4184.6000000000004</v>
      </c>
      <c r="M74" s="17">
        <v>4184.6000000000004</v>
      </c>
    </row>
    <row r="75" spans="1:13" ht="409.15" customHeight="1">
      <c r="A75" s="17"/>
      <c r="B75" s="18"/>
      <c r="C75" s="20"/>
      <c r="D75" s="60"/>
      <c r="E75" s="19"/>
      <c r="F75" s="19"/>
      <c r="G75" s="65" t="s">
        <v>122</v>
      </c>
      <c r="H75" s="16" t="s">
        <v>99</v>
      </c>
      <c r="I75" s="16" t="s">
        <v>121</v>
      </c>
      <c r="J75" s="17">
        <v>810</v>
      </c>
      <c r="K75" s="17">
        <v>6188.7</v>
      </c>
      <c r="L75" s="17">
        <v>5505.3</v>
      </c>
      <c r="M75" s="17">
        <v>5288.7</v>
      </c>
    </row>
    <row r="76" spans="1:13" ht="308.45" customHeight="1">
      <c r="A76" s="17"/>
      <c r="B76" s="18"/>
      <c r="C76" s="20"/>
      <c r="D76" s="60"/>
      <c r="E76" s="19"/>
      <c r="F76" s="19"/>
      <c r="G76" s="65" t="s">
        <v>163</v>
      </c>
      <c r="H76" s="16" t="s">
        <v>99</v>
      </c>
      <c r="I76" s="16" t="s">
        <v>162</v>
      </c>
      <c r="J76" s="17">
        <v>810</v>
      </c>
      <c r="K76" s="44">
        <v>0</v>
      </c>
      <c r="L76" s="17">
        <v>8407.5</v>
      </c>
      <c r="M76" s="44">
        <v>0</v>
      </c>
    </row>
    <row r="77" spans="1:13" ht="177" customHeight="1">
      <c r="A77" s="17">
        <v>16</v>
      </c>
      <c r="B77" s="18" t="s">
        <v>135</v>
      </c>
      <c r="C77" s="20" t="s">
        <v>91</v>
      </c>
      <c r="D77" s="19">
        <v>2604.5</v>
      </c>
      <c r="E77" s="19">
        <v>2555.1</v>
      </c>
      <c r="F77" s="25">
        <v>2653</v>
      </c>
      <c r="G77" s="21"/>
      <c r="H77" s="17"/>
      <c r="I77" s="16"/>
      <c r="J77" s="17"/>
      <c r="K77" s="19">
        <f>K78+K79</f>
        <v>2604.5</v>
      </c>
      <c r="L77" s="19">
        <f>L78+L79</f>
        <v>2555.1</v>
      </c>
      <c r="M77" s="25">
        <f>M78+M79</f>
        <v>2653</v>
      </c>
    </row>
    <row r="78" spans="1:13" ht="384.6" customHeight="1">
      <c r="A78" s="17"/>
      <c r="B78" s="18"/>
      <c r="C78" s="20"/>
      <c r="D78" s="43"/>
      <c r="E78" s="19"/>
      <c r="F78" s="19"/>
      <c r="G78" s="21" t="s">
        <v>41</v>
      </c>
      <c r="H78" s="16" t="s">
        <v>99</v>
      </c>
      <c r="I78" s="16" t="s">
        <v>178</v>
      </c>
      <c r="J78" s="17">
        <v>120</v>
      </c>
      <c r="K78" s="17">
        <v>2497.9</v>
      </c>
      <c r="L78" s="17">
        <v>2448.5</v>
      </c>
      <c r="M78" s="17">
        <v>2546.4</v>
      </c>
    </row>
    <row r="79" spans="1:13">
      <c r="A79" s="17"/>
      <c r="B79" s="18"/>
      <c r="C79" s="20"/>
      <c r="D79" s="60"/>
      <c r="E79" s="19"/>
      <c r="F79" s="19"/>
      <c r="G79" s="21"/>
      <c r="H79" s="16" t="s">
        <v>99</v>
      </c>
      <c r="I79" s="16" t="s">
        <v>178</v>
      </c>
      <c r="J79" s="17">
        <v>240</v>
      </c>
      <c r="K79" s="17">
        <v>106.6</v>
      </c>
      <c r="L79" s="17">
        <v>106.6</v>
      </c>
      <c r="M79" s="17">
        <v>106.6</v>
      </c>
    </row>
    <row r="80" spans="1:13" ht="76.5">
      <c r="A80" s="17">
        <v>17</v>
      </c>
      <c r="B80" s="18" t="s">
        <v>42</v>
      </c>
      <c r="C80" s="20" t="s">
        <v>28</v>
      </c>
      <c r="D80" s="25">
        <v>663.1</v>
      </c>
      <c r="E80" s="25">
        <v>688.5</v>
      </c>
      <c r="F80" s="25">
        <v>714.8</v>
      </c>
      <c r="G80" s="21"/>
      <c r="H80" s="17"/>
      <c r="I80" s="16"/>
      <c r="J80" s="17"/>
      <c r="K80" s="25">
        <f>K81+K82</f>
        <v>663.1</v>
      </c>
      <c r="L80" s="25">
        <f>L81+L82</f>
        <v>688.5</v>
      </c>
      <c r="M80" s="25">
        <f>M81+M82</f>
        <v>714.8</v>
      </c>
    </row>
    <row r="81" spans="1:13" ht="133.9" customHeight="1">
      <c r="A81" s="17"/>
      <c r="B81" s="18"/>
      <c r="C81" s="20"/>
      <c r="D81" s="43"/>
      <c r="E81" s="19"/>
      <c r="F81" s="19"/>
      <c r="G81" s="18" t="s">
        <v>87</v>
      </c>
      <c r="H81" s="16" t="s">
        <v>100</v>
      </c>
      <c r="I81" s="16" t="s">
        <v>61</v>
      </c>
      <c r="J81" s="17">
        <v>120</v>
      </c>
      <c r="K81" s="17">
        <v>632.70000000000005</v>
      </c>
      <c r="L81" s="17">
        <v>658.1</v>
      </c>
      <c r="M81" s="17">
        <v>684.4</v>
      </c>
    </row>
    <row r="82" spans="1:13">
      <c r="A82" s="17"/>
      <c r="B82" s="18"/>
      <c r="C82" s="20"/>
      <c r="D82" s="60"/>
      <c r="E82" s="19"/>
      <c r="F82" s="19"/>
      <c r="G82" s="21"/>
      <c r="H82" s="16" t="s">
        <v>100</v>
      </c>
      <c r="I82" s="16" t="s">
        <v>61</v>
      </c>
      <c r="J82" s="17">
        <v>240</v>
      </c>
      <c r="K82" s="17">
        <v>30.4</v>
      </c>
      <c r="L82" s="17">
        <v>30.4</v>
      </c>
      <c r="M82" s="17">
        <v>30.4</v>
      </c>
    </row>
    <row r="83" spans="1:13" ht="89.25">
      <c r="A83" s="17">
        <v>18</v>
      </c>
      <c r="B83" s="18" t="s">
        <v>136</v>
      </c>
      <c r="C83" s="20" t="s">
        <v>28</v>
      </c>
      <c r="D83" s="19">
        <v>652.70000000000005</v>
      </c>
      <c r="E83" s="19">
        <v>678.1</v>
      </c>
      <c r="F83" s="19">
        <v>704.4</v>
      </c>
      <c r="G83" s="21"/>
      <c r="H83" s="16"/>
      <c r="I83" s="16"/>
      <c r="J83" s="17"/>
      <c r="K83" s="19">
        <f>K84+K85</f>
        <v>652.70000000000005</v>
      </c>
      <c r="L83" s="19">
        <f>L84+L85</f>
        <v>678.1</v>
      </c>
      <c r="M83" s="19">
        <f>M84+M85</f>
        <v>704.4</v>
      </c>
    </row>
    <row r="84" spans="1:13" ht="166.9" customHeight="1">
      <c r="A84" s="17"/>
      <c r="B84" s="18"/>
      <c r="C84" s="20"/>
      <c r="D84" s="43"/>
      <c r="E84" s="19"/>
      <c r="F84" s="19"/>
      <c r="G84" s="18" t="s">
        <v>88</v>
      </c>
      <c r="H84" s="16" t="s">
        <v>100</v>
      </c>
      <c r="I84" s="16" t="s">
        <v>62</v>
      </c>
      <c r="J84" s="17">
        <v>120</v>
      </c>
      <c r="K84" s="17">
        <v>632.70000000000005</v>
      </c>
      <c r="L84" s="17">
        <v>658.1</v>
      </c>
      <c r="M84" s="17">
        <v>684.4</v>
      </c>
    </row>
    <row r="85" spans="1:13">
      <c r="A85" s="17"/>
      <c r="B85" s="18"/>
      <c r="C85" s="20"/>
      <c r="D85" s="60"/>
      <c r="E85" s="19"/>
      <c r="F85" s="19"/>
      <c r="G85" s="21"/>
      <c r="H85" s="16" t="s">
        <v>100</v>
      </c>
      <c r="I85" s="16" t="s">
        <v>62</v>
      </c>
      <c r="J85" s="17">
        <v>240</v>
      </c>
      <c r="K85" s="44">
        <v>20</v>
      </c>
      <c r="L85" s="44">
        <v>20</v>
      </c>
      <c r="M85" s="44">
        <v>20</v>
      </c>
    </row>
    <row r="86" spans="1:13" ht="67.150000000000006" customHeight="1">
      <c r="A86" s="17">
        <v>19</v>
      </c>
      <c r="B86" s="18" t="s">
        <v>43</v>
      </c>
      <c r="C86" s="20" t="s">
        <v>28</v>
      </c>
      <c r="D86" s="19">
        <v>393.8</v>
      </c>
      <c r="E86" s="19">
        <v>349.1</v>
      </c>
      <c r="F86" s="19">
        <v>363.1</v>
      </c>
      <c r="G86" s="21"/>
      <c r="H86" s="16"/>
      <c r="I86" s="16"/>
      <c r="J86" s="17"/>
      <c r="K86" s="25">
        <v>393.8</v>
      </c>
      <c r="L86" s="25">
        <f>L87+L88</f>
        <v>349.1</v>
      </c>
      <c r="M86" s="25">
        <f>M87+M88</f>
        <v>363.09999999999997</v>
      </c>
    </row>
    <row r="87" spans="1:13" ht="153">
      <c r="A87" s="17"/>
      <c r="B87" s="18"/>
      <c r="C87" s="20"/>
      <c r="D87" s="60"/>
      <c r="E87" s="19"/>
      <c r="F87" s="19"/>
      <c r="G87" s="46" t="s">
        <v>44</v>
      </c>
      <c r="H87" s="17">
        <v>1003</v>
      </c>
      <c r="I87" s="16" t="s">
        <v>77</v>
      </c>
      <c r="J87" s="17">
        <v>240</v>
      </c>
      <c r="K87" s="44">
        <v>3.8</v>
      </c>
      <c r="L87" s="44">
        <v>3.1</v>
      </c>
      <c r="M87" s="44">
        <v>3.2</v>
      </c>
    </row>
    <row r="88" spans="1:13">
      <c r="A88" s="17"/>
      <c r="B88" s="18"/>
      <c r="C88" s="20"/>
      <c r="D88" s="43"/>
      <c r="E88" s="19"/>
      <c r="F88" s="19"/>
      <c r="G88" s="21"/>
      <c r="H88" s="17">
        <v>1003</v>
      </c>
      <c r="I88" s="16" t="s">
        <v>77</v>
      </c>
      <c r="J88" s="17">
        <v>320</v>
      </c>
      <c r="K88" s="44">
        <v>390</v>
      </c>
      <c r="L88" s="44">
        <v>346</v>
      </c>
      <c r="M88" s="17">
        <v>359.9</v>
      </c>
    </row>
    <row r="89" spans="1:13" ht="152.44999999999999" customHeight="1">
      <c r="A89" s="17">
        <v>20</v>
      </c>
      <c r="B89" s="18" t="s">
        <v>165</v>
      </c>
      <c r="C89" s="20" t="s">
        <v>28</v>
      </c>
      <c r="D89" s="25">
        <v>5940</v>
      </c>
      <c r="E89" s="19">
        <v>7822.3</v>
      </c>
      <c r="F89" s="19">
        <v>8114.5</v>
      </c>
      <c r="G89" s="21"/>
      <c r="H89" s="17"/>
      <c r="I89" s="16"/>
      <c r="J89" s="17"/>
      <c r="K89" s="25">
        <v>5940</v>
      </c>
      <c r="L89" s="25">
        <f>L90+L91</f>
        <v>7822.3</v>
      </c>
      <c r="M89" s="25">
        <f>M90+M91</f>
        <v>8114.5</v>
      </c>
    </row>
    <row r="90" spans="1:13" ht="246.6" customHeight="1">
      <c r="A90" s="17"/>
      <c r="B90" s="18"/>
      <c r="C90" s="20"/>
      <c r="D90" s="43"/>
      <c r="E90" s="17"/>
      <c r="F90" s="17"/>
      <c r="G90" s="53" t="s">
        <v>166</v>
      </c>
      <c r="H90" s="17">
        <v>1003</v>
      </c>
      <c r="I90" s="16" t="s">
        <v>164</v>
      </c>
      <c r="J90" s="17">
        <v>240</v>
      </c>
      <c r="K90" s="44">
        <v>67.7</v>
      </c>
      <c r="L90" s="44">
        <v>65</v>
      </c>
      <c r="M90" s="44">
        <v>65</v>
      </c>
    </row>
    <row r="91" spans="1:13">
      <c r="A91" s="17"/>
      <c r="B91" s="18"/>
      <c r="C91" s="20"/>
      <c r="D91" s="60"/>
      <c r="E91" s="19"/>
      <c r="F91" s="19"/>
      <c r="G91" s="21"/>
      <c r="H91" s="17">
        <v>1003</v>
      </c>
      <c r="I91" s="16" t="s">
        <v>164</v>
      </c>
      <c r="J91" s="17">
        <v>320</v>
      </c>
      <c r="K91" s="44">
        <v>5872.3</v>
      </c>
      <c r="L91" s="44">
        <v>7757.3</v>
      </c>
      <c r="M91" s="44">
        <v>8049.5</v>
      </c>
    </row>
    <row r="92" spans="1:13" ht="178.5">
      <c r="A92" s="17">
        <v>21</v>
      </c>
      <c r="B92" s="18" t="s">
        <v>59</v>
      </c>
      <c r="C92" s="20" t="s">
        <v>28</v>
      </c>
      <c r="D92" s="19">
        <v>8160.4</v>
      </c>
      <c r="E92" s="25">
        <v>11147.1</v>
      </c>
      <c r="F92" s="25">
        <v>11593</v>
      </c>
      <c r="G92" s="21"/>
      <c r="H92" s="17"/>
      <c r="I92" s="16"/>
      <c r="J92" s="17"/>
      <c r="K92" s="19">
        <v>8160.4</v>
      </c>
      <c r="L92" s="25">
        <f>L93+L94</f>
        <v>11147.1</v>
      </c>
      <c r="M92" s="25">
        <f>M93+M94</f>
        <v>11593</v>
      </c>
    </row>
    <row r="93" spans="1:13" ht="267.75">
      <c r="A93" s="17"/>
      <c r="B93" s="18"/>
      <c r="C93" s="20"/>
      <c r="D93" s="43"/>
      <c r="E93" s="19"/>
      <c r="F93" s="19"/>
      <c r="G93" s="18" t="s">
        <v>90</v>
      </c>
      <c r="H93" s="16" t="s">
        <v>101</v>
      </c>
      <c r="I93" s="16" t="s">
        <v>70</v>
      </c>
      <c r="J93" s="17">
        <v>320</v>
      </c>
      <c r="K93" s="44">
        <v>8157.9</v>
      </c>
      <c r="L93" s="17">
        <v>11144.6</v>
      </c>
      <c r="M93" s="17">
        <v>11590.5</v>
      </c>
    </row>
    <row r="94" spans="1:13">
      <c r="A94" s="17"/>
      <c r="B94" s="18"/>
      <c r="C94" s="20"/>
      <c r="D94" s="43"/>
      <c r="E94" s="19"/>
      <c r="F94" s="19"/>
      <c r="G94" s="18"/>
      <c r="H94" s="16" t="s">
        <v>101</v>
      </c>
      <c r="I94" s="16" t="s">
        <v>70</v>
      </c>
      <c r="J94" s="17">
        <v>240</v>
      </c>
      <c r="K94" s="17">
        <v>2.5</v>
      </c>
      <c r="L94" s="17">
        <v>2.5</v>
      </c>
      <c r="M94" s="17">
        <v>2.5</v>
      </c>
    </row>
    <row r="95" spans="1:13" ht="279" customHeight="1">
      <c r="A95" s="17">
        <v>22</v>
      </c>
      <c r="B95" s="18" t="s">
        <v>154</v>
      </c>
      <c r="C95" s="20" t="s">
        <v>28</v>
      </c>
      <c r="D95" s="19">
        <v>3169.8</v>
      </c>
      <c r="E95" s="25">
        <v>0</v>
      </c>
      <c r="F95" s="25">
        <v>0</v>
      </c>
      <c r="G95" s="21"/>
      <c r="H95" s="17"/>
      <c r="I95" s="16"/>
      <c r="J95" s="17"/>
      <c r="K95" s="25">
        <f>K96+K97</f>
        <v>3169.7999999999997</v>
      </c>
      <c r="L95" s="25">
        <f>L97</f>
        <v>0</v>
      </c>
      <c r="M95" s="25">
        <f>M97</f>
        <v>0</v>
      </c>
    </row>
    <row r="96" spans="1:13" ht="279" customHeight="1">
      <c r="A96" s="17"/>
      <c r="B96" s="18"/>
      <c r="C96" s="20"/>
      <c r="D96" s="19"/>
      <c r="E96" s="25"/>
      <c r="F96" s="25"/>
      <c r="G96" s="21" t="s">
        <v>92</v>
      </c>
      <c r="H96" s="17">
        <v>1003</v>
      </c>
      <c r="I96" s="16" t="s">
        <v>72</v>
      </c>
      <c r="J96" s="17">
        <v>240</v>
      </c>
      <c r="K96" s="44">
        <v>29.1</v>
      </c>
      <c r="L96" s="44">
        <v>0</v>
      </c>
      <c r="M96" s="44">
        <v>0</v>
      </c>
    </row>
    <row r="97" spans="1:146" ht="18.600000000000001" customHeight="1">
      <c r="A97" s="17"/>
      <c r="B97" s="18"/>
      <c r="C97" s="20"/>
      <c r="D97" s="43"/>
      <c r="E97" s="19"/>
      <c r="F97" s="19"/>
      <c r="G97" s="18"/>
      <c r="H97" s="17">
        <v>1003</v>
      </c>
      <c r="I97" s="16" t="s">
        <v>72</v>
      </c>
      <c r="J97" s="17">
        <v>320</v>
      </c>
      <c r="K97" s="44">
        <v>3140.7</v>
      </c>
      <c r="L97" s="44">
        <v>0</v>
      </c>
      <c r="M97" s="44">
        <v>0</v>
      </c>
    </row>
    <row r="98" spans="1:146" ht="204">
      <c r="A98" s="17">
        <v>23</v>
      </c>
      <c r="B98" s="18" t="s">
        <v>167</v>
      </c>
      <c r="C98" s="20" t="s">
        <v>28</v>
      </c>
      <c r="D98" s="25">
        <v>48.5</v>
      </c>
      <c r="E98" s="25">
        <v>0</v>
      </c>
      <c r="F98" s="25">
        <v>0</v>
      </c>
      <c r="G98" s="21"/>
      <c r="H98" s="17"/>
      <c r="I98" s="16"/>
      <c r="J98" s="17"/>
      <c r="K98" s="25">
        <f>K99</f>
        <v>48.5</v>
      </c>
      <c r="L98" s="25">
        <v>0</v>
      </c>
      <c r="M98" s="25">
        <v>0</v>
      </c>
    </row>
    <row r="99" spans="1:146" ht="286.14999999999998" customHeight="1">
      <c r="A99" s="17"/>
      <c r="B99" s="18"/>
      <c r="C99" s="20"/>
      <c r="D99" s="43"/>
      <c r="E99" s="19"/>
      <c r="F99" s="24"/>
      <c r="G99" s="18" t="s">
        <v>93</v>
      </c>
      <c r="H99" s="17">
        <v>1003</v>
      </c>
      <c r="I99" s="16" t="s">
        <v>80</v>
      </c>
      <c r="J99" s="17">
        <v>320</v>
      </c>
      <c r="K99" s="44">
        <v>48.5</v>
      </c>
      <c r="L99" s="44">
        <v>0</v>
      </c>
      <c r="M99" s="44">
        <v>0</v>
      </c>
    </row>
    <row r="100" spans="1:146" ht="42" customHeight="1">
      <c r="A100" s="17">
        <v>24</v>
      </c>
      <c r="B100" s="18" t="s">
        <v>137</v>
      </c>
      <c r="C100" s="20"/>
      <c r="D100" s="19">
        <v>23716.2</v>
      </c>
      <c r="E100" s="19">
        <v>22058.1</v>
      </c>
      <c r="F100" s="19">
        <v>22956.7</v>
      </c>
      <c r="G100" s="21"/>
      <c r="H100" s="17"/>
      <c r="I100" s="16"/>
      <c r="J100" s="17"/>
      <c r="K100" s="25">
        <v>23716.2</v>
      </c>
      <c r="L100" s="25">
        <f>L101+L102</f>
        <v>22058.1</v>
      </c>
      <c r="M100" s="25">
        <f>M101+M102</f>
        <v>22956.7</v>
      </c>
    </row>
    <row r="101" spans="1:146" ht="123.6" customHeight="1">
      <c r="A101" s="17"/>
      <c r="B101" s="18"/>
      <c r="C101" s="20"/>
      <c r="D101" s="43"/>
      <c r="E101" s="19"/>
      <c r="F101" s="19"/>
      <c r="G101" s="46" t="s">
        <v>94</v>
      </c>
      <c r="H101" s="17">
        <v>1004</v>
      </c>
      <c r="I101" s="16" t="s">
        <v>79</v>
      </c>
      <c r="J101" s="17">
        <v>240</v>
      </c>
      <c r="K101" s="44">
        <v>2.8</v>
      </c>
      <c r="L101" s="44">
        <v>5.8</v>
      </c>
      <c r="M101" s="44">
        <v>5.8</v>
      </c>
    </row>
    <row r="102" spans="1:146" ht="27.75" customHeight="1">
      <c r="A102" s="17"/>
      <c r="B102" s="18"/>
      <c r="C102" s="20"/>
      <c r="D102" s="60"/>
      <c r="E102" s="19"/>
      <c r="F102" s="19"/>
      <c r="G102" s="21"/>
      <c r="H102" s="17">
        <v>1004</v>
      </c>
      <c r="I102" s="16" t="s">
        <v>79</v>
      </c>
      <c r="J102" s="17">
        <v>320</v>
      </c>
      <c r="K102" s="44">
        <v>23713.4</v>
      </c>
      <c r="L102" s="44">
        <v>22052.3</v>
      </c>
      <c r="M102" s="44">
        <v>22950.9</v>
      </c>
    </row>
    <row r="103" spans="1:146" s="76" customFormat="1" ht="178.15" customHeight="1">
      <c r="A103" s="17">
        <v>25</v>
      </c>
      <c r="B103" s="18" t="s">
        <v>138</v>
      </c>
      <c r="C103" s="20" t="s">
        <v>29</v>
      </c>
      <c r="D103" s="25">
        <v>0.3</v>
      </c>
      <c r="E103" s="19">
        <v>0.3</v>
      </c>
      <c r="F103" s="19">
        <v>0.3</v>
      </c>
      <c r="G103" s="21"/>
      <c r="H103" s="17"/>
      <c r="I103" s="16"/>
      <c r="J103" s="17"/>
      <c r="K103" s="25">
        <v>0.3</v>
      </c>
      <c r="L103" s="19">
        <v>0.3</v>
      </c>
      <c r="M103" s="19">
        <v>0.3</v>
      </c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  <c r="EM103" s="12"/>
      <c r="EN103" s="12"/>
      <c r="EO103" s="12"/>
      <c r="EP103" s="12"/>
    </row>
    <row r="104" spans="1:146" s="76" customFormat="1" ht="255">
      <c r="A104" s="17"/>
      <c r="B104" s="77"/>
      <c r="C104" s="20"/>
      <c r="D104" s="43"/>
      <c r="E104" s="17"/>
      <c r="F104" s="24"/>
      <c r="G104" s="18" t="s">
        <v>19</v>
      </c>
      <c r="H104" s="16" t="s">
        <v>100</v>
      </c>
      <c r="I104" s="16" t="s">
        <v>60</v>
      </c>
      <c r="J104" s="17">
        <v>240</v>
      </c>
      <c r="K104" s="44">
        <v>0.3</v>
      </c>
      <c r="L104" s="17">
        <v>0.3</v>
      </c>
      <c r="M104" s="17" t="s">
        <v>95</v>
      </c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  <c r="EM104" s="12"/>
      <c r="EN104" s="12"/>
      <c r="EO104" s="12"/>
      <c r="EP104" s="12"/>
    </row>
    <row r="105" spans="1:146" ht="122.45" customHeight="1">
      <c r="A105" s="17">
        <v>26</v>
      </c>
      <c r="B105" s="18" t="s">
        <v>139</v>
      </c>
      <c r="C105" s="20" t="s">
        <v>28</v>
      </c>
      <c r="D105" s="25">
        <v>3766.5</v>
      </c>
      <c r="E105" s="25">
        <v>3864.4</v>
      </c>
      <c r="F105" s="25">
        <v>4020.5</v>
      </c>
      <c r="G105" s="21"/>
      <c r="H105" s="17"/>
      <c r="I105" s="16"/>
      <c r="J105" s="17"/>
      <c r="K105" s="25">
        <v>3766.5</v>
      </c>
      <c r="L105" s="25">
        <f>L106+L107</f>
        <v>3864.4</v>
      </c>
      <c r="M105" s="25">
        <f>M106+M107</f>
        <v>4020.5</v>
      </c>
    </row>
    <row r="106" spans="1:146" ht="229.5">
      <c r="A106" s="17"/>
      <c r="B106" s="18"/>
      <c r="C106" s="20"/>
      <c r="D106" s="43"/>
      <c r="E106" s="19"/>
      <c r="F106" s="19"/>
      <c r="G106" s="18" t="s">
        <v>84</v>
      </c>
      <c r="H106" s="17">
        <v>1004</v>
      </c>
      <c r="I106" s="16" t="s">
        <v>56</v>
      </c>
      <c r="J106" s="17">
        <v>240</v>
      </c>
      <c r="K106" s="44">
        <v>35.9</v>
      </c>
      <c r="L106" s="44">
        <v>36.5</v>
      </c>
      <c r="M106" s="44">
        <v>38.200000000000003</v>
      </c>
    </row>
    <row r="107" spans="1:146">
      <c r="A107" s="17"/>
      <c r="B107" s="18"/>
      <c r="C107" s="20"/>
      <c r="D107" s="43"/>
      <c r="E107" s="19"/>
      <c r="F107" s="19"/>
      <c r="G107" s="21"/>
      <c r="H107" s="17">
        <v>1004</v>
      </c>
      <c r="I107" s="16" t="s">
        <v>56</v>
      </c>
      <c r="J107" s="17">
        <v>320</v>
      </c>
      <c r="K107" s="17">
        <v>3730.6</v>
      </c>
      <c r="L107" s="44">
        <v>3827.9</v>
      </c>
      <c r="M107" s="44">
        <v>3982.3</v>
      </c>
    </row>
    <row r="108" spans="1:146" ht="150.6" customHeight="1">
      <c r="A108" s="17">
        <v>27</v>
      </c>
      <c r="B108" s="18" t="s">
        <v>140</v>
      </c>
      <c r="C108" s="20" t="s">
        <v>28</v>
      </c>
      <c r="D108" s="25">
        <v>6039.6</v>
      </c>
      <c r="E108" s="25">
        <v>7345.9</v>
      </c>
      <c r="F108" s="25">
        <v>7639.6</v>
      </c>
      <c r="G108" s="18"/>
      <c r="H108" s="17"/>
      <c r="I108" s="16"/>
      <c r="J108" s="17"/>
      <c r="K108" s="25">
        <v>6039.6</v>
      </c>
      <c r="L108" s="25">
        <f>L109+L110</f>
        <v>7345.9</v>
      </c>
      <c r="M108" s="25">
        <f>M109+M110</f>
        <v>7639.5999999999995</v>
      </c>
    </row>
    <row r="109" spans="1:146" ht="267.60000000000002" customHeight="1">
      <c r="A109" s="17"/>
      <c r="B109" s="18"/>
      <c r="C109" s="20"/>
      <c r="D109" s="43"/>
      <c r="E109" s="19"/>
      <c r="F109" s="19"/>
      <c r="G109" s="65" t="s">
        <v>47</v>
      </c>
      <c r="H109" s="17">
        <v>1004</v>
      </c>
      <c r="I109" s="16" t="s">
        <v>55</v>
      </c>
      <c r="J109" s="17">
        <v>240</v>
      </c>
      <c r="K109" s="44">
        <v>23.7</v>
      </c>
      <c r="L109" s="44">
        <v>14.2</v>
      </c>
      <c r="M109" s="44">
        <v>14.2</v>
      </c>
    </row>
    <row r="110" spans="1:146" ht="24" customHeight="1">
      <c r="A110" s="17"/>
      <c r="B110" s="18"/>
      <c r="C110" s="20"/>
      <c r="D110" s="43"/>
      <c r="E110" s="19"/>
      <c r="F110" s="19"/>
      <c r="G110" s="65"/>
      <c r="H110" s="17">
        <v>1004</v>
      </c>
      <c r="I110" s="16" t="s">
        <v>55</v>
      </c>
      <c r="J110" s="17">
        <v>320</v>
      </c>
      <c r="K110" s="17">
        <v>6015.9</v>
      </c>
      <c r="L110" s="44">
        <v>7331.7</v>
      </c>
      <c r="M110" s="44">
        <v>7625.4</v>
      </c>
    </row>
    <row r="111" spans="1:146" ht="409.6" customHeight="1">
      <c r="A111" s="17">
        <v>28</v>
      </c>
      <c r="B111" s="18" t="s">
        <v>141</v>
      </c>
      <c r="C111" s="20" t="s">
        <v>28</v>
      </c>
      <c r="D111" s="19">
        <v>10308.6</v>
      </c>
      <c r="E111" s="25">
        <v>10798.5</v>
      </c>
      <c r="F111" s="25">
        <v>11247</v>
      </c>
      <c r="G111" s="21"/>
      <c r="H111" s="17"/>
      <c r="I111" s="16"/>
      <c r="J111" s="17"/>
      <c r="K111" s="19">
        <v>10308.6</v>
      </c>
      <c r="L111" s="25">
        <v>10798.5</v>
      </c>
      <c r="M111" s="25">
        <v>11247</v>
      </c>
    </row>
    <row r="112" spans="1:146" ht="409.15" customHeight="1">
      <c r="A112" s="17"/>
      <c r="B112" s="18"/>
      <c r="C112" s="20"/>
      <c r="D112" s="43"/>
      <c r="E112" s="19"/>
      <c r="F112" s="19"/>
      <c r="G112" s="18" t="s">
        <v>65</v>
      </c>
      <c r="H112" s="16" t="s">
        <v>102</v>
      </c>
      <c r="I112" s="16" t="s">
        <v>168</v>
      </c>
      <c r="J112" s="17">
        <v>610</v>
      </c>
      <c r="K112" s="17">
        <v>10308.6</v>
      </c>
      <c r="L112" s="17">
        <v>10798.5</v>
      </c>
      <c r="M112" s="44">
        <v>11247</v>
      </c>
    </row>
    <row r="113" spans="1:146" ht="273" customHeight="1">
      <c r="A113" s="17">
        <v>29</v>
      </c>
      <c r="B113" s="18" t="s">
        <v>142</v>
      </c>
      <c r="C113" s="20"/>
      <c r="D113" s="25">
        <v>26115.1</v>
      </c>
      <c r="E113" s="25">
        <v>33585.1</v>
      </c>
      <c r="F113" s="25">
        <v>34200.300000000003</v>
      </c>
      <c r="G113" s="21"/>
      <c r="H113" s="17"/>
      <c r="I113" s="16"/>
      <c r="J113" s="17"/>
      <c r="K113" s="25">
        <f>K114+K115</f>
        <v>26115.1</v>
      </c>
      <c r="L113" s="25">
        <f>L114+L115</f>
        <v>33585.100000000006</v>
      </c>
      <c r="M113" s="25">
        <f>M114+M115</f>
        <v>34200.300000000003</v>
      </c>
    </row>
    <row r="114" spans="1:146" ht="390" customHeight="1">
      <c r="A114" s="17"/>
      <c r="B114" s="18"/>
      <c r="C114" s="20" t="s">
        <v>28</v>
      </c>
      <c r="D114" s="43"/>
      <c r="E114" s="25"/>
      <c r="F114" s="25"/>
      <c r="G114" s="48" t="s">
        <v>45</v>
      </c>
      <c r="H114" s="17">
        <v>1004</v>
      </c>
      <c r="I114" s="16" t="s">
        <v>53</v>
      </c>
      <c r="J114" s="17">
        <v>240</v>
      </c>
      <c r="K114" s="44">
        <v>478.3</v>
      </c>
      <c r="L114" s="44">
        <v>356.3</v>
      </c>
      <c r="M114" s="44">
        <v>357.4</v>
      </c>
    </row>
    <row r="115" spans="1:146" ht="364.9" customHeight="1">
      <c r="A115" s="17"/>
      <c r="B115" s="18"/>
      <c r="C115" s="20" t="s">
        <v>30</v>
      </c>
      <c r="D115" s="43"/>
      <c r="E115" s="25"/>
      <c r="F115" s="25"/>
      <c r="G115" s="65" t="s">
        <v>46</v>
      </c>
      <c r="H115" s="17">
        <v>1004</v>
      </c>
      <c r="I115" s="16" t="s">
        <v>54</v>
      </c>
      <c r="J115" s="17">
        <v>310</v>
      </c>
      <c r="K115" s="44">
        <v>25636.799999999999</v>
      </c>
      <c r="L115" s="44">
        <v>33228.800000000003</v>
      </c>
      <c r="M115" s="44">
        <v>33842.9</v>
      </c>
    </row>
    <row r="116" spans="1:146" ht="130.9" customHeight="1">
      <c r="A116" s="17">
        <v>30</v>
      </c>
      <c r="B116" s="18" t="s">
        <v>143</v>
      </c>
      <c r="C116" s="20" t="s">
        <v>28</v>
      </c>
      <c r="D116" s="25">
        <v>30</v>
      </c>
      <c r="E116" s="25">
        <v>30</v>
      </c>
      <c r="F116" s="25">
        <v>30</v>
      </c>
      <c r="G116" s="21"/>
      <c r="H116" s="17"/>
      <c r="I116" s="16"/>
      <c r="J116" s="17"/>
      <c r="K116" s="25">
        <v>30</v>
      </c>
      <c r="L116" s="25">
        <v>30</v>
      </c>
      <c r="M116" s="25">
        <v>30</v>
      </c>
    </row>
    <row r="117" spans="1:146" ht="243.6" customHeight="1">
      <c r="A117" s="17"/>
      <c r="B117" s="18"/>
      <c r="C117" s="20"/>
      <c r="D117" s="43"/>
      <c r="E117" s="19"/>
      <c r="F117" s="19"/>
      <c r="G117" s="18" t="s">
        <v>96</v>
      </c>
      <c r="H117" s="17">
        <v>1004</v>
      </c>
      <c r="I117" s="16" t="s">
        <v>68</v>
      </c>
      <c r="J117" s="17">
        <v>320</v>
      </c>
      <c r="K117" s="44">
        <v>30</v>
      </c>
      <c r="L117" s="44">
        <v>30</v>
      </c>
      <c r="M117" s="44">
        <v>30</v>
      </c>
    </row>
    <row r="118" spans="1:146" ht="216" customHeight="1">
      <c r="A118" s="30">
        <v>31</v>
      </c>
      <c r="B118" s="78" t="s">
        <v>144</v>
      </c>
      <c r="C118" s="39" t="s">
        <v>28</v>
      </c>
      <c r="D118" s="25">
        <v>11368.2</v>
      </c>
      <c r="E118" s="19">
        <v>11238.1</v>
      </c>
      <c r="F118" s="19">
        <v>11935.6</v>
      </c>
      <c r="G118" s="40"/>
      <c r="H118" s="30"/>
      <c r="I118" s="42"/>
      <c r="J118" s="30"/>
      <c r="K118" s="25">
        <v>11368.2</v>
      </c>
      <c r="L118" s="19">
        <v>11238.1</v>
      </c>
      <c r="M118" s="19">
        <v>11935.6</v>
      </c>
    </row>
    <row r="119" spans="1:146" ht="60.6" hidden="1" customHeight="1">
      <c r="A119" s="30"/>
      <c r="B119" s="78"/>
      <c r="C119" s="39"/>
      <c r="D119" s="19"/>
      <c r="E119" s="19"/>
      <c r="F119" s="19"/>
      <c r="G119" s="40"/>
      <c r="H119" s="30"/>
      <c r="I119" s="42"/>
      <c r="J119" s="30"/>
      <c r="K119" s="19"/>
      <c r="L119" s="19"/>
      <c r="M119" s="19"/>
    </row>
    <row r="120" spans="1:146" ht="328.9" customHeight="1">
      <c r="A120" s="17"/>
      <c r="B120" s="79"/>
      <c r="C120" s="20"/>
      <c r="D120" s="43"/>
      <c r="E120" s="80"/>
      <c r="F120" s="80"/>
      <c r="G120" s="81" t="s">
        <v>17</v>
      </c>
      <c r="H120" s="17">
        <v>1004</v>
      </c>
      <c r="I120" s="16" t="s">
        <v>69</v>
      </c>
      <c r="J120" s="17">
        <v>320</v>
      </c>
      <c r="K120" s="44">
        <v>11368.2</v>
      </c>
      <c r="L120" s="17">
        <v>11238.1</v>
      </c>
      <c r="M120" s="17">
        <v>11935.6</v>
      </c>
    </row>
    <row r="121" spans="1:146" ht="112.5" customHeight="1">
      <c r="A121" s="17">
        <v>32</v>
      </c>
      <c r="B121" s="18" t="s">
        <v>145</v>
      </c>
      <c r="C121" s="20" t="s">
        <v>28</v>
      </c>
      <c r="D121" s="25">
        <v>5703.6</v>
      </c>
      <c r="E121" s="25">
        <v>5405.9</v>
      </c>
      <c r="F121" s="25">
        <v>5390.8</v>
      </c>
      <c r="G121" s="21"/>
      <c r="H121" s="17"/>
      <c r="I121" s="16"/>
      <c r="J121" s="17"/>
      <c r="K121" s="25">
        <v>5703.6</v>
      </c>
      <c r="L121" s="25">
        <f>L122+L123</f>
        <v>5405.9</v>
      </c>
      <c r="M121" s="25">
        <f>M122+M123</f>
        <v>5390.8</v>
      </c>
    </row>
    <row r="122" spans="1:146" ht="228.6" customHeight="1">
      <c r="A122" s="17"/>
      <c r="B122" s="79"/>
      <c r="C122" s="20"/>
      <c r="D122" s="43"/>
      <c r="E122" s="17"/>
      <c r="F122" s="17"/>
      <c r="G122" s="47" t="s">
        <v>83</v>
      </c>
      <c r="H122" s="17">
        <v>1004</v>
      </c>
      <c r="I122" s="16" t="s">
        <v>67</v>
      </c>
      <c r="J122" s="17">
        <v>320</v>
      </c>
      <c r="K122" s="44">
        <v>5569.7</v>
      </c>
      <c r="L122" s="17">
        <v>5299.9</v>
      </c>
      <c r="M122" s="17">
        <v>5285.1</v>
      </c>
    </row>
    <row r="123" spans="1:146">
      <c r="A123" s="17"/>
      <c r="B123" s="18"/>
      <c r="C123" s="20"/>
      <c r="D123" s="43"/>
      <c r="E123" s="19"/>
      <c r="F123" s="19"/>
      <c r="G123" s="21"/>
      <c r="H123" s="17">
        <v>1004</v>
      </c>
      <c r="I123" s="16" t="s">
        <v>67</v>
      </c>
      <c r="J123" s="17">
        <v>240</v>
      </c>
      <c r="K123" s="44">
        <v>133.9</v>
      </c>
      <c r="L123" s="44">
        <v>106</v>
      </c>
      <c r="M123" s="17">
        <v>105.7</v>
      </c>
    </row>
    <row r="124" spans="1:146" ht="409.15" customHeight="1">
      <c r="A124" s="17">
        <v>33</v>
      </c>
      <c r="B124" s="18" t="s">
        <v>146</v>
      </c>
      <c r="C124" s="20" t="s">
        <v>28</v>
      </c>
      <c r="D124" s="25">
        <v>13423.7</v>
      </c>
      <c r="E124" s="25">
        <v>13899.6</v>
      </c>
      <c r="F124" s="25">
        <v>13899.6</v>
      </c>
      <c r="G124" s="61"/>
      <c r="H124" s="44"/>
      <c r="I124" s="44"/>
      <c r="J124" s="44"/>
      <c r="K124" s="25">
        <v>13423.7</v>
      </c>
      <c r="L124" s="25">
        <v>13899.6</v>
      </c>
      <c r="M124" s="25">
        <v>13899.6</v>
      </c>
    </row>
    <row r="125" spans="1:146" ht="242.25">
      <c r="A125" s="19"/>
      <c r="B125" s="82"/>
      <c r="C125" s="26"/>
      <c r="D125" s="83"/>
      <c r="E125" s="19"/>
      <c r="F125" s="19"/>
      <c r="G125" s="18" t="s">
        <v>105</v>
      </c>
      <c r="H125" s="17">
        <v>1004</v>
      </c>
      <c r="I125" s="16" t="s">
        <v>108</v>
      </c>
      <c r="J125" s="17">
        <v>410</v>
      </c>
      <c r="K125" s="44">
        <v>13423.7</v>
      </c>
      <c r="L125" s="44">
        <v>13899.6</v>
      </c>
      <c r="M125" s="44">
        <v>13899.6</v>
      </c>
    </row>
    <row r="126" spans="1:146" s="11" customFormat="1" ht="390.6" customHeight="1">
      <c r="A126" s="36">
        <v>34</v>
      </c>
      <c r="B126" s="38" t="s">
        <v>147</v>
      </c>
      <c r="C126" s="39" t="s">
        <v>31</v>
      </c>
      <c r="D126" s="25">
        <f>K126</f>
        <v>366643.39999999997</v>
      </c>
      <c r="E126" s="25">
        <f>L126</f>
        <v>382277.3</v>
      </c>
      <c r="F126" s="25">
        <f>M126</f>
        <v>396299</v>
      </c>
      <c r="G126" s="40"/>
      <c r="H126" s="40"/>
      <c r="I126" s="41"/>
      <c r="J126" s="40"/>
      <c r="K126" s="25">
        <f>K128+K129+K130</f>
        <v>366643.39999999997</v>
      </c>
      <c r="L126" s="25">
        <f>L128+L129+L130</f>
        <v>382277.3</v>
      </c>
      <c r="M126" s="25">
        <f>M128+M129+M130</f>
        <v>396299</v>
      </c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  <c r="EH126" s="13"/>
      <c r="EI126" s="13"/>
      <c r="EJ126" s="13"/>
      <c r="EK126" s="13"/>
      <c r="EL126" s="13"/>
      <c r="EM126" s="13"/>
      <c r="EN126" s="13"/>
      <c r="EO126" s="13"/>
      <c r="EP126" s="13"/>
    </row>
    <row r="127" spans="1:146" s="11" customFormat="1" ht="60.6" hidden="1" customHeight="1">
      <c r="A127" s="37"/>
      <c r="B127" s="38"/>
      <c r="C127" s="39"/>
      <c r="D127" s="25"/>
      <c r="E127" s="25"/>
      <c r="F127" s="25"/>
      <c r="G127" s="40"/>
      <c r="H127" s="40"/>
      <c r="I127" s="41"/>
      <c r="J127" s="40"/>
      <c r="K127" s="25"/>
      <c r="L127" s="25"/>
      <c r="M127" s="25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13"/>
      <c r="DX127" s="13"/>
      <c r="DY127" s="13"/>
      <c r="DZ127" s="13"/>
      <c r="EA127" s="13"/>
      <c r="EB127" s="13"/>
      <c r="EC127" s="13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  <c r="EN127" s="13"/>
      <c r="EO127" s="13"/>
      <c r="EP127" s="13"/>
    </row>
    <row r="128" spans="1:146" s="11" customFormat="1" ht="388.9" customHeight="1">
      <c r="A128" s="21"/>
      <c r="B128" s="18"/>
      <c r="C128" s="20"/>
      <c r="D128" s="25"/>
      <c r="E128" s="25"/>
      <c r="F128" s="25"/>
      <c r="G128" s="18" t="s">
        <v>82</v>
      </c>
      <c r="H128" s="16" t="s">
        <v>104</v>
      </c>
      <c r="I128" s="22" t="s">
        <v>106</v>
      </c>
      <c r="J128" s="21">
        <v>610</v>
      </c>
      <c r="K128" s="44">
        <v>91598.8</v>
      </c>
      <c r="L128" s="44">
        <v>95207.4</v>
      </c>
      <c r="M128" s="44">
        <v>98702.5</v>
      </c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  <c r="EH128" s="13"/>
      <c r="EI128" s="13"/>
      <c r="EJ128" s="13"/>
      <c r="EK128" s="13"/>
      <c r="EL128" s="13"/>
      <c r="EM128" s="13"/>
      <c r="EN128" s="13"/>
      <c r="EO128" s="13"/>
      <c r="EP128" s="13"/>
    </row>
    <row r="129" spans="1:146" s="11" customFormat="1" ht="394.15" customHeight="1">
      <c r="A129" s="21"/>
      <c r="B129" s="18"/>
      <c r="C129" s="20"/>
      <c r="D129" s="25"/>
      <c r="E129" s="25"/>
      <c r="F129" s="25"/>
      <c r="G129" s="18" t="s">
        <v>82</v>
      </c>
      <c r="H129" s="16" t="s">
        <v>13</v>
      </c>
      <c r="I129" s="22" t="s">
        <v>106</v>
      </c>
      <c r="J129" s="21">
        <v>610</v>
      </c>
      <c r="K129" s="44">
        <v>7756</v>
      </c>
      <c r="L129" s="44">
        <v>8064.7</v>
      </c>
      <c r="M129" s="44">
        <v>8388.6</v>
      </c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13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  <c r="EN129" s="13"/>
      <c r="EO129" s="13"/>
      <c r="EP129" s="13"/>
    </row>
    <row r="130" spans="1:146" s="11" customFormat="1" ht="391.15" customHeight="1">
      <c r="A130" s="17"/>
      <c r="B130" s="18"/>
      <c r="C130" s="20"/>
      <c r="D130" s="43"/>
      <c r="E130" s="17"/>
      <c r="F130" s="17"/>
      <c r="G130" s="18" t="s">
        <v>82</v>
      </c>
      <c r="H130" s="16" t="s">
        <v>103</v>
      </c>
      <c r="I130" s="16" t="s">
        <v>106</v>
      </c>
      <c r="J130" s="17">
        <v>610</v>
      </c>
      <c r="K130" s="44">
        <v>267288.59999999998</v>
      </c>
      <c r="L130" s="17">
        <v>279005.2</v>
      </c>
      <c r="M130" s="17">
        <v>289207.90000000002</v>
      </c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  <c r="EH130" s="13"/>
      <c r="EI130" s="13"/>
      <c r="EJ130" s="13"/>
      <c r="EK130" s="13"/>
      <c r="EL130" s="13"/>
      <c r="EM130" s="13"/>
      <c r="EN130" s="13"/>
      <c r="EO130" s="13"/>
      <c r="EP130" s="13"/>
    </row>
    <row r="131" spans="1:146" ht="217.9" customHeight="1">
      <c r="A131" s="17">
        <v>35</v>
      </c>
      <c r="B131" s="18" t="s">
        <v>148</v>
      </c>
      <c r="C131" s="20" t="s">
        <v>32</v>
      </c>
      <c r="D131" s="25">
        <v>65</v>
      </c>
      <c r="E131" s="19">
        <v>3.9</v>
      </c>
      <c r="F131" s="19">
        <v>3.5</v>
      </c>
      <c r="G131" s="18"/>
      <c r="H131" s="16"/>
      <c r="I131" s="16"/>
      <c r="J131" s="17"/>
      <c r="K131" s="25">
        <v>65</v>
      </c>
      <c r="L131" s="19">
        <v>3.9</v>
      </c>
      <c r="M131" s="19">
        <v>3.5</v>
      </c>
    </row>
    <row r="132" spans="1:146" ht="193.5" customHeight="1">
      <c r="A132" s="17"/>
      <c r="B132" s="84"/>
      <c r="C132" s="20"/>
      <c r="D132" s="43"/>
      <c r="E132" s="19"/>
      <c r="F132" s="19"/>
      <c r="G132" s="18" t="s">
        <v>34</v>
      </c>
      <c r="H132" s="16" t="s">
        <v>35</v>
      </c>
      <c r="I132" s="16" t="s">
        <v>36</v>
      </c>
      <c r="J132" s="17">
        <v>240</v>
      </c>
      <c r="K132" s="44">
        <v>65</v>
      </c>
      <c r="L132" s="17">
        <v>3.9</v>
      </c>
      <c r="M132" s="17">
        <v>3.9</v>
      </c>
    </row>
    <row r="133" spans="1:146" ht="217.9" customHeight="1">
      <c r="A133" s="17">
        <v>36</v>
      </c>
      <c r="B133" s="65" t="s">
        <v>149</v>
      </c>
      <c r="C133" s="20" t="s">
        <v>150</v>
      </c>
      <c r="D133" s="25">
        <v>0</v>
      </c>
      <c r="E133" s="25">
        <v>1</v>
      </c>
      <c r="F133" s="25">
        <v>1</v>
      </c>
      <c r="G133" s="65"/>
      <c r="H133" s="16"/>
      <c r="I133" s="16"/>
      <c r="J133" s="17"/>
      <c r="K133" s="25">
        <v>0</v>
      </c>
      <c r="L133" s="25">
        <v>1</v>
      </c>
      <c r="M133" s="25">
        <v>1</v>
      </c>
    </row>
    <row r="134" spans="1:146" ht="273" customHeight="1">
      <c r="A134" s="17"/>
      <c r="B134" s="65"/>
      <c r="C134" s="20"/>
      <c r="D134" s="25"/>
      <c r="E134" s="25"/>
      <c r="F134" s="25"/>
      <c r="G134" s="65" t="s">
        <v>49</v>
      </c>
      <c r="H134" s="16" t="s">
        <v>114</v>
      </c>
      <c r="I134" s="16" t="s">
        <v>151</v>
      </c>
      <c r="J134" s="17">
        <v>120</v>
      </c>
      <c r="K134" s="44">
        <v>0</v>
      </c>
      <c r="L134" s="44">
        <v>0.4</v>
      </c>
      <c r="M134" s="44">
        <v>0.4</v>
      </c>
    </row>
    <row r="135" spans="1:146" ht="273.60000000000002" customHeight="1">
      <c r="A135" s="17"/>
      <c r="B135" s="18"/>
      <c r="C135" s="20"/>
      <c r="D135" s="43"/>
      <c r="E135" s="19"/>
      <c r="F135" s="19"/>
      <c r="G135" s="65" t="s">
        <v>49</v>
      </c>
      <c r="H135" s="16" t="s">
        <v>48</v>
      </c>
      <c r="I135" s="16" t="s">
        <v>151</v>
      </c>
      <c r="J135" s="17">
        <v>240</v>
      </c>
      <c r="K135" s="44">
        <v>0</v>
      </c>
      <c r="L135" s="44">
        <v>0.6</v>
      </c>
      <c r="M135" s="44">
        <v>0.6</v>
      </c>
    </row>
    <row r="136" spans="1:146" ht="138" customHeight="1">
      <c r="A136" s="17">
        <v>37</v>
      </c>
      <c r="B136" s="18" t="s">
        <v>152</v>
      </c>
      <c r="C136" s="20" t="s">
        <v>33</v>
      </c>
      <c r="D136" s="25">
        <v>31747.200000000001</v>
      </c>
      <c r="E136" s="25">
        <v>30441.8</v>
      </c>
      <c r="F136" s="25">
        <v>31657.599999999999</v>
      </c>
      <c r="G136" s="65"/>
      <c r="H136" s="16"/>
      <c r="I136" s="16"/>
      <c r="J136" s="17"/>
      <c r="K136" s="25">
        <v>31747.200000000001</v>
      </c>
      <c r="L136" s="25">
        <v>30441.8</v>
      </c>
      <c r="M136" s="25">
        <v>31657.599999999999</v>
      </c>
    </row>
    <row r="137" spans="1:146" ht="175.9" customHeight="1">
      <c r="A137" s="17"/>
      <c r="B137" s="18"/>
      <c r="C137" s="20"/>
      <c r="D137" s="43"/>
      <c r="E137" s="19"/>
      <c r="F137" s="19"/>
      <c r="G137" s="65" t="s">
        <v>50</v>
      </c>
      <c r="H137" s="16" t="s">
        <v>51</v>
      </c>
      <c r="I137" s="16" t="s">
        <v>52</v>
      </c>
      <c r="J137" s="17">
        <v>320</v>
      </c>
      <c r="K137" s="44">
        <v>31747.200000000001</v>
      </c>
      <c r="L137" s="44">
        <v>30441.8</v>
      </c>
      <c r="M137" s="44">
        <v>31657.599999999999</v>
      </c>
    </row>
    <row r="138" spans="1:146" ht="148.9" customHeight="1">
      <c r="A138" s="17">
        <v>38</v>
      </c>
      <c r="B138" s="18" t="s">
        <v>153</v>
      </c>
      <c r="C138" s="20"/>
      <c r="D138" s="25">
        <f>K138</f>
        <v>145197.80000000002</v>
      </c>
      <c r="E138" s="25">
        <f>L138</f>
        <v>154443.29999999999</v>
      </c>
      <c r="F138" s="25">
        <f>M138</f>
        <v>162694.79999999999</v>
      </c>
      <c r="G138" s="65"/>
      <c r="H138" s="16"/>
      <c r="I138" s="16"/>
      <c r="J138" s="17"/>
      <c r="K138" s="25">
        <f>K139+K140+K141</f>
        <v>145197.80000000002</v>
      </c>
      <c r="L138" s="25">
        <f>L139+L140+L141</f>
        <v>154443.29999999999</v>
      </c>
      <c r="M138" s="25">
        <f>M139+M140+M141</f>
        <v>162694.79999999999</v>
      </c>
    </row>
    <row r="139" spans="1:146" ht="269.45" customHeight="1">
      <c r="A139" s="17"/>
      <c r="B139" s="18"/>
      <c r="C139" s="20" t="s">
        <v>28</v>
      </c>
      <c r="D139" s="43"/>
      <c r="E139" s="19"/>
      <c r="F139" s="19"/>
      <c r="G139" s="65" t="s">
        <v>117</v>
      </c>
      <c r="H139" s="16" t="s">
        <v>51</v>
      </c>
      <c r="I139" s="16" t="s">
        <v>119</v>
      </c>
      <c r="J139" s="17">
        <v>240</v>
      </c>
      <c r="K139" s="44">
        <v>1756.5</v>
      </c>
      <c r="L139" s="44">
        <v>1765.4</v>
      </c>
      <c r="M139" s="44">
        <v>1836</v>
      </c>
    </row>
    <row r="140" spans="1:146" ht="182.45" customHeight="1">
      <c r="A140" s="17"/>
      <c r="B140" s="18"/>
      <c r="C140" s="20" t="s">
        <v>116</v>
      </c>
      <c r="D140" s="43"/>
      <c r="E140" s="19"/>
      <c r="F140" s="19"/>
      <c r="G140" s="65" t="s">
        <v>118</v>
      </c>
      <c r="H140" s="16" t="s">
        <v>51</v>
      </c>
      <c r="I140" s="16" t="s">
        <v>120</v>
      </c>
      <c r="J140" s="17">
        <v>320</v>
      </c>
      <c r="K140" s="44">
        <v>141613.6</v>
      </c>
      <c r="L140" s="44">
        <v>152677.9</v>
      </c>
      <c r="M140" s="44">
        <v>160858.79999999999</v>
      </c>
    </row>
    <row r="141" spans="1:146" ht="182.45" customHeight="1">
      <c r="A141" s="17"/>
      <c r="B141" s="18"/>
      <c r="C141" s="20"/>
      <c r="D141" s="43"/>
      <c r="E141" s="19"/>
      <c r="F141" s="19"/>
      <c r="G141" s="85" t="s">
        <v>182</v>
      </c>
      <c r="H141" s="16" t="s">
        <v>51</v>
      </c>
      <c r="I141" s="16" t="s">
        <v>183</v>
      </c>
      <c r="J141" s="17">
        <v>320</v>
      </c>
      <c r="K141" s="44">
        <v>1827.7</v>
      </c>
      <c r="L141" s="44"/>
      <c r="M141" s="44"/>
    </row>
    <row r="142" spans="1:146" ht="204" customHeight="1">
      <c r="A142" s="17">
        <v>39</v>
      </c>
      <c r="B142" s="18" t="s">
        <v>169</v>
      </c>
      <c r="C142" s="20" t="s">
        <v>26</v>
      </c>
      <c r="D142" s="25">
        <v>67.5</v>
      </c>
      <c r="E142" s="25">
        <v>0</v>
      </c>
      <c r="F142" s="25">
        <v>0</v>
      </c>
      <c r="G142" s="65"/>
      <c r="H142" s="16"/>
      <c r="I142" s="16"/>
      <c r="J142" s="17"/>
      <c r="K142" s="25">
        <f>K143+K144</f>
        <v>67.5</v>
      </c>
      <c r="L142" s="25">
        <v>0</v>
      </c>
      <c r="M142" s="25">
        <v>0</v>
      </c>
    </row>
    <row r="143" spans="1:146" ht="204" customHeight="1">
      <c r="A143" s="17"/>
      <c r="B143" s="18"/>
      <c r="C143" s="20"/>
      <c r="D143" s="25"/>
      <c r="E143" s="25"/>
      <c r="F143" s="25"/>
      <c r="G143" s="65" t="s">
        <v>10</v>
      </c>
      <c r="H143" s="16" t="s">
        <v>48</v>
      </c>
      <c r="I143" s="16" t="s">
        <v>75</v>
      </c>
      <c r="J143" s="17">
        <v>240</v>
      </c>
      <c r="K143" s="44">
        <v>0.2</v>
      </c>
      <c r="L143" s="44">
        <v>0</v>
      </c>
      <c r="M143" s="44">
        <v>0</v>
      </c>
    </row>
    <row r="144" spans="1:146" ht="293.45" customHeight="1">
      <c r="A144" s="17"/>
      <c r="B144" s="18"/>
      <c r="C144" s="20"/>
      <c r="D144" s="43"/>
      <c r="E144" s="19"/>
      <c r="F144" s="19"/>
      <c r="G144" s="65" t="s">
        <v>10</v>
      </c>
      <c r="H144" s="16" t="s">
        <v>48</v>
      </c>
      <c r="I144" s="16" t="s">
        <v>75</v>
      </c>
      <c r="J144" s="17">
        <v>320</v>
      </c>
      <c r="K144" s="44">
        <v>67.3</v>
      </c>
      <c r="L144" s="44">
        <v>0</v>
      </c>
      <c r="M144" s="44">
        <v>0</v>
      </c>
    </row>
    <row r="145" spans="1:13" ht="282.60000000000002" customHeight="1">
      <c r="A145" s="17">
        <v>40</v>
      </c>
      <c r="B145" s="18" t="s">
        <v>170</v>
      </c>
      <c r="C145" s="20" t="s">
        <v>28</v>
      </c>
      <c r="D145" s="25">
        <v>1304.5999999999999</v>
      </c>
      <c r="E145" s="25">
        <v>0</v>
      </c>
      <c r="F145" s="25">
        <v>0</v>
      </c>
      <c r="G145" s="65"/>
      <c r="H145" s="16"/>
      <c r="I145" s="16"/>
      <c r="J145" s="17"/>
      <c r="K145" s="25">
        <f>K146+K147</f>
        <v>1304.6000000000001</v>
      </c>
      <c r="L145" s="25">
        <v>0</v>
      </c>
      <c r="M145" s="25">
        <v>0</v>
      </c>
    </row>
    <row r="146" spans="1:13" ht="282.60000000000002" customHeight="1">
      <c r="A146" s="17"/>
      <c r="B146" s="18"/>
      <c r="C146" s="20"/>
      <c r="D146" s="25"/>
      <c r="E146" s="25"/>
      <c r="F146" s="25"/>
      <c r="G146" s="65" t="s">
        <v>174</v>
      </c>
      <c r="H146" s="16" t="s">
        <v>48</v>
      </c>
      <c r="I146" s="16" t="s">
        <v>73</v>
      </c>
      <c r="J146" s="17">
        <v>240</v>
      </c>
      <c r="K146" s="44">
        <v>10.9</v>
      </c>
      <c r="L146" s="44">
        <v>0</v>
      </c>
      <c r="M146" s="44">
        <v>0</v>
      </c>
    </row>
    <row r="147" spans="1:13" ht="16.899999999999999" customHeight="1">
      <c r="A147" s="17"/>
      <c r="B147" s="18"/>
      <c r="C147" s="20"/>
      <c r="D147" s="43"/>
      <c r="E147" s="19"/>
      <c r="F147" s="19"/>
      <c r="G147" s="65"/>
      <c r="H147" s="16" t="s">
        <v>48</v>
      </c>
      <c r="I147" s="16" t="s">
        <v>73</v>
      </c>
      <c r="J147" s="17">
        <v>320</v>
      </c>
      <c r="K147" s="44">
        <v>1293.7</v>
      </c>
      <c r="L147" s="44">
        <v>0</v>
      </c>
      <c r="M147" s="44">
        <v>0</v>
      </c>
    </row>
    <row r="148" spans="1:13">
      <c r="A148" s="19"/>
      <c r="B148" s="18"/>
      <c r="C148" s="26"/>
      <c r="D148" s="25">
        <f>D18+D21+D26+D29+D32+D36+D41+D45+D48+D52+D56+D59+D66+D69+D72+D77+D80+D83+D86+D89+D92+D95+D98+D100+D103+D105+D108+D111+D113+D116+D118+D121+D124+D126+D131+D133+D136+D138+D142+D145</f>
        <v>897656.59999999986</v>
      </c>
      <c r="E148" s="25">
        <f>E18+E21+E26+E29+E32+E36+E41+E45+E48+E52+E56+E59+E66+E69+E72+E77+E80+E83+E86+E89+E92+E95+E98+E100+E103+E105+E108+E111+E113+E116+E118+E121+E124+E126+E131+E133+E136+E138+E142+E145</f>
        <v>955785.10000000009</v>
      </c>
      <c r="F148" s="25">
        <f>F18+F21+F26+F29+F32+F36+F41+F45+F48+F52+F56+F59+F66+F69+F72+F77+F80+F83+F86+F89+F92+F95+F98+F100+F103+F105+F108+F111+F113+F116+F118+F121+F124+F126+F131+F133+F136+F138+F142+F145</f>
        <v>985254.89999999991</v>
      </c>
      <c r="G148" s="9"/>
      <c r="H148" s="19"/>
      <c r="I148" s="19"/>
      <c r="J148" s="19"/>
      <c r="K148" s="25">
        <f>K18+K21+K26+K29+K32+K36+K41+K45+K48+K52+K56+K59+K66+K69+K72+K77+K80+K83+K86+K89+K92+K95+K98+K100+K103+K105+K108+K111+K113+K116+K118+K121+K124+K126+K131+K133+K136+K138+K142+K145</f>
        <v>897656.59999999986</v>
      </c>
      <c r="L148" s="25">
        <f>L18+L21+L26+L29+L32+L36+L41+L45+L48+L52+L56+L59+L66+L69+L72+L77+L80+L83+L86+L89+L92+L95+L98+L100+L103+L105+L108+L111+L113+L116+L118+L121+L124+L126+L131+L133+L136+L138+L142+L145</f>
        <v>955785.10000000009</v>
      </c>
      <c r="M148" s="25">
        <f>M18+M21+M26+M29+M32+M36+M41+M45+M48+M52+M56+M59+M66+M69+M72+M77+M80+M83+M86+M89+M92+M95+M98+M100+M103+M105+M108+M111+M113+M116+M118+M121+M124+M126+M131+M133+M136+M138+M142+M145</f>
        <v>985254.89999999991</v>
      </c>
    </row>
    <row r="149" spans="1:13" ht="15.75">
      <c r="A149" s="7"/>
    </row>
    <row r="157" spans="1:13" ht="18.75" customHeight="1">
      <c r="B157" s="3"/>
    </row>
  </sheetData>
  <mergeCells count="85">
    <mergeCell ref="M42:M43"/>
    <mergeCell ref="I55:I56"/>
    <mergeCell ref="M49:M50"/>
    <mergeCell ref="J55:J56"/>
    <mergeCell ref="M37:M38"/>
    <mergeCell ref="J49:J50"/>
    <mergeCell ref="I49:I50"/>
    <mergeCell ref="J40:J41"/>
    <mergeCell ref="I40:I41"/>
    <mergeCell ref="A40:A41"/>
    <mergeCell ref="B40:B41"/>
    <mergeCell ref="E37:E38"/>
    <mergeCell ref="B55:B56"/>
    <mergeCell ref="M15:M16"/>
    <mergeCell ref="H15:J15"/>
    <mergeCell ref="H42:H43"/>
    <mergeCell ref="H35:H36"/>
    <mergeCell ref="I37:I38"/>
    <mergeCell ref="J37:J38"/>
    <mergeCell ref="I35:I36"/>
    <mergeCell ref="J42:J43"/>
    <mergeCell ref="L15:L16"/>
    <mergeCell ref="H49:H50"/>
    <mergeCell ref="C55:C56"/>
    <mergeCell ref="H55:H56"/>
    <mergeCell ref="H118:H119"/>
    <mergeCell ref="G118:G119"/>
    <mergeCell ref="H126:H127"/>
    <mergeCell ref="G126:G127"/>
    <mergeCell ref="J35:J36"/>
    <mergeCell ref="J126:J127"/>
    <mergeCell ref="I126:I127"/>
    <mergeCell ref="I118:I119"/>
    <mergeCell ref="J118:J119"/>
    <mergeCell ref="G37:G38"/>
    <mergeCell ref="G49:G50"/>
    <mergeCell ref="G40:G41"/>
    <mergeCell ref="G55:G56"/>
    <mergeCell ref="H40:H41"/>
    <mergeCell ref="H37:H38"/>
    <mergeCell ref="I42:I43"/>
    <mergeCell ref="C118:C119"/>
    <mergeCell ref="A118:A119"/>
    <mergeCell ref="A126:A127"/>
    <mergeCell ref="B126:B127"/>
    <mergeCell ref="C126:C127"/>
    <mergeCell ref="B118:B119"/>
    <mergeCell ref="G15:G16"/>
    <mergeCell ref="A15:A16"/>
    <mergeCell ref="L49:L50"/>
    <mergeCell ref="B35:B36"/>
    <mergeCell ref="C35:C36"/>
    <mergeCell ref="D15:D16"/>
    <mergeCell ref="B15:B16"/>
    <mergeCell ref="F15:F16"/>
    <mergeCell ref="E15:E16"/>
    <mergeCell ref="C15:C16"/>
    <mergeCell ref="A37:A38"/>
    <mergeCell ref="C40:C41"/>
    <mergeCell ref="B49:B50"/>
    <mergeCell ref="C49:C50"/>
    <mergeCell ref="B42:B43"/>
    <mergeCell ref="E49:E50"/>
    <mergeCell ref="A7:M7"/>
    <mergeCell ref="A8:M8"/>
    <mergeCell ref="A9:M9"/>
    <mergeCell ref="A10:M10"/>
    <mergeCell ref="A55:A56"/>
    <mergeCell ref="K15:K16"/>
    <mergeCell ref="A13:M13"/>
    <mergeCell ref="G35:G36"/>
    <mergeCell ref="A49:A50"/>
    <mergeCell ref="B37:B38"/>
    <mergeCell ref="C37:C38"/>
    <mergeCell ref="A35:A36"/>
    <mergeCell ref="A42:A43"/>
    <mergeCell ref="C42:C43"/>
    <mergeCell ref="E42:E43"/>
    <mergeCell ref="G42:G43"/>
    <mergeCell ref="A6:M6"/>
    <mergeCell ref="A1:M1"/>
    <mergeCell ref="A2:M2"/>
    <mergeCell ref="A3:M3"/>
    <mergeCell ref="A4:M4"/>
    <mergeCell ref="A5:M5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2021-05-20T12:01:45Z</cp:lastPrinted>
  <dcterms:created xsi:type="dcterms:W3CDTF">2013-10-31T09:42:45Z</dcterms:created>
  <dcterms:modified xsi:type="dcterms:W3CDTF">2022-12-27T08:29:09Z</dcterms:modified>
</cp:coreProperties>
</file>