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495" windowWidth="18855" windowHeight="10170"/>
  </bookViews>
  <sheets>
    <sheet name="2019" sheetId="1" r:id="rId1"/>
  </sheets>
  <definedNames>
    <definedName name="_xlnm.Print_Titles" localSheetId="0">'2019'!$9:$9</definedName>
  </definedNames>
  <calcPr calcId="125725"/>
</workbook>
</file>

<file path=xl/calcChain.xml><?xml version="1.0" encoding="utf-8"?>
<calcChain xmlns="http://schemas.openxmlformats.org/spreadsheetml/2006/main">
  <c r="T319" i="1"/>
  <c r="T285"/>
  <c r="T330"/>
  <c r="T322" s="1"/>
  <c r="T153"/>
  <c r="T50"/>
  <c r="T94"/>
  <c r="T91"/>
  <c r="T19"/>
</calcChain>
</file>

<file path=xl/sharedStrings.xml><?xml version="1.0" encoding="utf-8"?>
<sst xmlns="http://schemas.openxmlformats.org/spreadsheetml/2006/main" count="1945" uniqueCount="585">
  <si>
    <t>Всего</t>
  </si>
  <si>
    <t>Организация и проведение мероприятий по развитию образования, патриотическому и нравственному воспитанию казачьей молодежи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</si>
  <si>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17.2.00.22260</t>
  </si>
  <si>
    <t>Подпрограмма «Развитие казачьего самодеятельного народного творчества»</t>
  </si>
  <si>
    <t>17.3.00.00000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</si>
  <si>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</t>
  </si>
  <si>
    <t>17.3.00.22270</t>
  </si>
  <si>
    <t>Муниципальная программа Орловского района«Муниципальная политика»</t>
  </si>
  <si>
    <t>18.0.00.00000</t>
  </si>
  <si>
    <t>18.1.00.00000</t>
  </si>
  <si>
    <t>18.1.00.22330</t>
  </si>
  <si>
    <t>Подпрограмма«Обеспечение реализации муниципальной программы Орловского района «Муниципальная политика»</t>
  </si>
  <si>
    <t>18.2.00.00000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</si>
  <si>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</si>
  <si>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18.2.00.00110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</si>
  <si>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</si>
  <si>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18.2.00.00190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</si>
  <si>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</si>
  <si>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18.2.00.21010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</si>
  <si>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</t>
  </si>
  <si>
    <t>18.2.00.22290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</si>
  <si>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</si>
  <si>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18.2.00.99990</t>
  </si>
  <si>
    <t>18.3.00.00000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</si>
  <si>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</t>
  </si>
  <si>
    <t>18.3.00.22670</t>
  </si>
  <si>
    <t>Муниципальная программа Орловского района «Информационное общество»</t>
  </si>
  <si>
    <t>19.0.00.00000</t>
  </si>
  <si>
    <t>Подпрограмма «Развитие информационных технологий»</t>
  </si>
  <si>
    <t>19.1.00.00000</t>
  </si>
  <si>
    <t>Создание и развитие информационной и телекоммуникационной инфраструктуры в рамках подпрограммы "Развитие информационных технологий" муниципальной программы Орловского района "Информационное общество"</t>
  </si>
  <si>
    <t>19.1.00.22300</t>
  </si>
  <si>
    <t>Подпрограмма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</t>
  </si>
  <si>
    <t>19.2.00.00000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</si>
  <si>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</si>
  <si>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19.2.00.00590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</si>
  <si>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</si>
  <si>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</si>
  <si>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</si>
  <si>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19.2.00.S4020</t>
  </si>
  <si>
    <t>Муниципальная программа Орловского района «Эффективное управление муниципальными финансами»</t>
  </si>
  <si>
    <t>20.0.00.00000</t>
  </si>
  <si>
    <t>20.2.00.00000</t>
  </si>
  <si>
    <t>20.2.00.00110</t>
  </si>
  <si>
    <t>20.2.00.00190</t>
  </si>
  <si>
    <t>20.2.00.21010</t>
  </si>
  <si>
    <t>20.2.00.99990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</si>
  <si>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</si>
  <si>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10.3.00.21010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</si>
  <si>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</t>
  </si>
  <si>
    <t>10.3.00.22030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</si>
  <si>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</si>
  <si>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10.3.00.99990</t>
  </si>
  <si>
    <t>Муниципальная программа Орловского района «Охрана окружающей среды и рациональное природопользование»</t>
  </si>
  <si>
    <t>11.0.00.00000</t>
  </si>
  <si>
    <t>11.1.00.00000</t>
  </si>
  <si>
    <t>11.1.00.22160</t>
  </si>
  <si>
    <t>11.1.00.22170</t>
  </si>
  <si>
    <t>Подпрограмма «Формирование комплексной системы управления отходами и вторичными материальными ресурсами на территории Орловского района»</t>
  </si>
  <si>
    <t>11.3.00.00000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</si>
  <si>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</t>
  </si>
  <si>
    <t>11.3.00.99990</t>
  </si>
  <si>
    <t>Муниципальная программа Орловского района "Развитие физической культуры и спорта»</t>
  </si>
  <si>
    <t>12.0.00.00000</t>
  </si>
  <si>
    <t>Подпрограмма «Развитие физической культуры и массового спорта Орловского района»</t>
  </si>
  <si>
    <t>12.1.00.00000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</si>
  <si>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</t>
  </si>
  <si>
    <t>12.1.00.22180</t>
  </si>
  <si>
    <t>Расходы на реализацию мероприятий по поэтапному внедрению Всероссийского физкультурно-спортивного комплекса «Готов к труду и обороне» (ГТО) в рамках подпрограммы «Развитие физической культуры и массового спорта Орловского района» муниципальной программы Орловского района «Развитие физической культуры и спорта»</t>
  </si>
  <si>
    <t>12.1.00.22460</t>
  </si>
  <si>
    <t>Реализация направления расходов в рамках подпрограммы «Развитие физической культуры и массового спорта Орловского района» муниципальной программа Орловского района «Развитие физической культуры и спорта»</t>
  </si>
  <si>
    <t>12.1.00.99990</t>
  </si>
  <si>
    <t>Муниципальная программа Орловского района «Экономическое развитие»</t>
  </si>
  <si>
    <t>13.0.00.00000</t>
  </si>
  <si>
    <t>Подпрограмма «Развитие субъектов малого и среднего предпринимательства в Орловском районе»</t>
  </si>
  <si>
    <t>13.2.00.00000</t>
  </si>
  <si>
    <t>Субсидии субъектам малого и среднего предпринимательства начинающим предпринимателям в целях возмещения части затрат по организации собственного дела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 »</t>
  </si>
  <si>
    <t>13.2.00.69010</t>
  </si>
  <si>
    <t>Подпрограмма «Защита прав потребителей в Орловском районе»</t>
  </si>
  <si>
    <t>13.3.00.00000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</si>
  <si>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</t>
  </si>
  <si>
    <t>13.3.00.22190</t>
  </si>
  <si>
    <t>Муниципальная программа Орловского района «Развитие транспортной системы»</t>
  </si>
  <si>
    <t>14.0.00.00000</t>
  </si>
  <si>
    <t>Подпрограмма «Развитие транспортной инфраструктуры Орловского района»</t>
  </si>
  <si>
    <t>14.1.00.00000</t>
  </si>
  <si>
    <t>Расходы на ремонт и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</si>
  <si>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14.1.00.22200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</si>
  <si>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</si>
  <si>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14.1.00.22360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</si>
  <si>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</si>
  <si>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14.1.00.40410</t>
  </si>
  <si>
    <t>Реализация направления расходов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</si>
  <si>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14.1.00.99990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</si>
  <si>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</si>
  <si>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14.1.00.S3510</t>
  </si>
  <si>
    <t>Расходы на выполнение работ по разработке изменений в Генеральный план и Правила землепользования и застройки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</si>
  <si>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99.9.00.22610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</si>
  <si>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</si>
  <si>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99.9.00.51200</t>
  </si>
  <si>
    <t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</si>
  <si>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99.9.00.51340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</si>
  <si>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</si>
  <si>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99.9.00.59310</t>
  </si>
  <si>
    <t>Расходы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</si>
  <si>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99.9.00.72350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</si>
  <si>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</si>
  <si>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99.9.00.72360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</si>
  <si>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</si>
  <si>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99.9.00.72370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</si>
  <si>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</si>
  <si>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99.9.00.72390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</si>
  <si>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</t>
  </si>
  <si>
    <t>99.9.00.86210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</si>
  <si>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</si>
  <si>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99.9.00.99990</t>
  </si>
  <si>
    <t>350</t>
  </si>
  <si>
    <t>830</t>
  </si>
  <si>
    <t>07.2.00.22630</t>
  </si>
  <si>
    <t>07.2.00.22640</t>
  </si>
  <si>
    <t>540</t>
  </si>
  <si>
    <t>14</t>
  </si>
  <si>
    <t>07.2.00.99990</t>
  </si>
  <si>
    <t>07.2.00.S3660</t>
  </si>
  <si>
    <t>810</t>
  </si>
  <si>
    <t>08.0.00.00000</t>
  </si>
  <si>
    <t>Подпрограмма «Противодействие коррупции в Орловском районе»</t>
  </si>
  <si>
    <t>08.1.00.00000</t>
  </si>
  <si>
    <t>08.1.00.22070</t>
  </si>
  <si>
    <t>08.1.00.22330</t>
  </si>
  <si>
    <t>Подпрограмма «Профилактика экстремизма и терроризма в Орловском районе»</t>
  </si>
  <si>
    <t>08.2.00.00000</t>
  </si>
  <si>
    <t>Подпрограмма «Комплексные меры противодействия злоупотреблению наркотиками и их незаконному обороту»</t>
  </si>
  <si>
    <t>08.3.00.00000</t>
  </si>
  <si>
    <t>08.3.00.22090</t>
  </si>
  <si>
    <t>08.3.00.22100</t>
  </si>
  <si>
    <t>08.3.00.22180</t>
  </si>
  <si>
    <t>Муниципальная программа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</si>
  <si>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09.0.00.00000</t>
  </si>
  <si>
    <t>Подпрограмма «Защита населения от чрезвычайных ситуаций»</t>
  </si>
  <si>
    <t>09.2.00.00000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</si>
  <si>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</si>
  <si>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09.2.00.00590</t>
  </si>
  <si>
    <t>Подпрограмма «Обеспечение безопасности на воде»</t>
  </si>
  <si>
    <t>09.3.00.00000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</si>
  <si>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</si>
  <si>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09.3.00.00590</t>
  </si>
  <si>
    <t>Подпрограмма «Создание системы обеспечения вызова экстренных оперативных служб по единому номеру «112»</t>
  </si>
  <si>
    <t>09.4.00.00000</t>
  </si>
  <si>
    <t>Обеспечение деятельности аппарата Контрольно-счетного органа Орловского района</t>
  </si>
  <si>
    <t>92.0.00.00000</t>
  </si>
  <si>
    <t>Контрольно-счетный орган Орловского района</t>
  </si>
  <si>
    <t>92.1.00.00000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</si>
  <si>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</t>
  </si>
  <si>
    <t>92.1.00.00110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</si>
  <si>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</t>
  </si>
  <si>
    <t>92.1.00.00190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</si>
  <si>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</t>
  </si>
  <si>
    <t>92.1.00.21010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</si>
  <si>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</t>
  </si>
  <si>
    <t>92.1.00.22330</t>
  </si>
  <si>
    <t>Реализация функций иных муниципальных органов Орловского района</t>
  </si>
  <si>
    <t>99.0.00.00000</t>
  </si>
  <si>
    <t>Финансовое обеспечение непредвиденных расходов</t>
  </si>
  <si>
    <t>99.1.00.00000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</si>
  <si>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</t>
  </si>
  <si>
    <t>99.1.00.71180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</si>
  <si>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</t>
  </si>
  <si>
    <t>99.1.00.90200</t>
  </si>
  <si>
    <t>99.1.00.S4220</t>
  </si>
  <si>
    <t>Иные непрограммные мероприятия</t>
  </si>
  <si>
    <t>99.9.00.00000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</si>
  <si>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</si>
  <si>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99.9.00.00110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</si>
  <si>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</si>
  <si>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99.9.00.00190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</si>
  <si>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</si>
  <si>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99.9.00.21010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</si>
  <si>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</si>
  <si>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99.9.00.22330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</si>
  <si>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</si>
  <si>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99.9.00.22350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</si>
  <si>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</si>
  <si>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99.9.00.22440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</si>
  <si>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</si>
  <si>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99.9.00.22450</t>
  </si>
  <si>
    <t>Расходы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</si>
  <si>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04.2.00.53800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</si>
  <si>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</si>
  <si>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04.2.00.72150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</si>
  <si>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</si>
  <si>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04.2.00.72170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</si>
  <si>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</si>
  <si>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04.2.00.72180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</si>
  <si>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</si>
  <si>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04.2.00.72200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</si>
  <si>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</si>
  <si>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</si>
  <si>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</si>
  <si>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04.2.00.72420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</si>
  <si>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</si>
  <si>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Подпрограмма «Повышение безопасности дорожного движения на территории Орловского района»</t>
  </si>
  <si>
    <t>14.2.00.00000</t>
  </si>
  <si>
    <t>Муниципальная программа Орловского района «Развитие сельского хозяйства и регулирование рынков сельскохозяйственной продукции, сырья и продовольствия»</t>
  </si>
  <si>
    <t>15.0.00.00000</t>
  </si>
  <si>
    <t>15.1.00.00000</t>
  </si>
  <si>
    <t>15.2.00.00000</t>
  </si>
  <si>
    <t>16.0.00.00000</t>
  </si>
  <si>
    <t>Подпрограмма «Энергосбережение и повышение энергетической эффективности Орловского района»</t>
  </si>
  <si>
    <t>16.1.00.00000</t>
  </si>
  <si>
    <t>16.1.00.00590</t>
  </si>
  <si>
    <t>Муниципальная программа Орловского района«Поддержка казачьих обществ Орловского района»</t>
  </si>
  <si>
    <t>17.0.00.00000</t>
  </si>
  <si>
    <t>17.1.00.00000</t>
  </si>
  <si>
    <t>17.1.00.22180</t>
  </si>
  <si>
    <t>17.1.00.71040</t>
  </si>
  <si>
    <t>630</t>
  </si>
  <si>
    <t>Подпрограмма «Развитие системы образовательных учреждений, использующих в образовательном процессе казачий компонент»</t>
  </si>
  <si>
    <t>17.2.00.00000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</si>
  <si>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</si>
  <si>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17.2.00.00590</t>
  </si>
  <si>
    <t>08</t>
  </si>
  <si>
    <t>Расходы на проведение спортивных и туристических мероприятий с молодежью в рамках подпрограммы "Поддержка молодежных инициатив" муниципальной программы Орловского района "Молодежь Орловского района"</t>
  </si>
  <si>
    <t>03.1.00.22040</t>
  </si>
  <si>
    <t>11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</si>
  <si>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«Молодежь Орловского района»</t>
  </si>
  <si>
    <t>03.1.00.S3120</t>
  </si>
  <si>
    <t>Подпрограмма «Формирование патриотизма в молодежной среде»</t>
  </si>
  <si>
    <t>03.2.00.00000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</si>
  <si>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в молодежной среде» муниципальной программы Орловского района «Молодежь Орловского района»</t>
  </si>
  <si>
    <t>03.2.00.00590</t>
  </si>
  <si>
    <t>Расходы на проведение спортивных и туристических мероприятий с молодежью Орловского района в рамках подпрограммы "Формирование патриотизма в молодежной среде" муниципальной программы Орловского района "Молодежь Орловского района"</t>
  </si>
  <si>
    <t>03.2.00.22040</t>
  </si>
  <si>
    <t>Муниципальная программа Орловского района «Социальная поддержка граждан»</t>
  </si>
  <si>
    <t>04.0.00.00000</t>
  </si>
  <si>
    <t>Подпрограмма «Социальная поддержка отдельных категорий граждан»</t>
  </si>
  <si>
    <t>04.1.00.00000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</si>
  <si>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</si>
  <si>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04.1.00.00190</t>
  </si>
  <si>
    <t>10</t>
  </si>
  <si>
    <t>06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</si>
  <si>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</si>
  <si>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04.1.00.21010</t>
  </si>
  <si>
    <t>Расходы на выплату муниципальной пенсии за выслугу лет, ежемесячной доплаты к пенсии отдельным категориям граждан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</si>
  <si>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>04.1.00.22030</t>
  </si>
  <si>
    <t>320</t>
  </si>
  <si>
    <t>Расходы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</si>
  <si>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>04.1.00.51370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</si>
  <si>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</si>
  <si>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04.1.00.52200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</si>
  <si>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</si>
  <si>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04.1.00.52500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</si>
  <si>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</si>
  <si>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04.1.00.72050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</si>
  <si>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</si>
  <si>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04.1.00.72060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</si>
  <si>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</si>
  <si>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04.1.00.72070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</si>
  <si>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</si>
  <si>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04.1.00.72080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</si>
  <si>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</si>
  <si>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04.1.00.72090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</si>
  <si>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</si>
  <si>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09.4.00.00590</t>
  </si>
  <si>
    <t>Муниципальная программа Орловского района «Развитие культуры и туризма»</t>
  </si>
  <si>
    <t>10.0.00.00000</t>
  </si>
  <si>
    <t>Подпрограмма «Развитие культуры»</t>
  </si>
  <si>
    <t>10.1.00.00000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</si>
  <si>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</si>
  <si>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10.1.00.00590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</si>
  <si>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</t>
  </si>
  <si>
    <t>10.1.00.22130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</si>
  <si>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</t>
  </si>
  <si>
    <t>10.1.00.22140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</si>
  <si>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</t>
  </si>
  <si>
    <t>10.1.00.22370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</si>
  <si>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</t>
  </si>
  <si>
    <t>10.1.00.22530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</si>
  <si>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</t>
  </si>
  <si>
    <t>10.1.00.22540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</si>
  <si>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</t>
  </si>
  <si>
    <t>10.1.00.86150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</si>
  <si>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</si>
  <si>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>10.1.00.86170</t>
  </si>
  <si>
    <t>10.1.00.L5192</t>
  </si>
  <si>
    <t>10.1.00.R5195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</si>
  <si>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</t>
  </si>
  <si>
    <t>10.1.00.S3900</t>
  </si>
  <si>
    <t>Расходы на комплектование книжных фондов библиотек муниципальных образований в рамках подпрограммы«Развитие культуры» муниципальной программы Орловского района «Развитие культуры и туризма»</t>
  </si>
  <si>
    <t>10.1.00.S4180</t>
  </si>
  <si>
    <t>Подпрограмма «Туризм»</t>
  </si>
  <si>
    <t>10.2.00.00000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</si>
  <si>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</t>
  </si>
  <si>
    <t>10.2.00.22150</t>
  </si>
  <si>
    <t>Подпрограмма «Обеспечение реализации муниципальной программы Орловского района «Развитие культуры и туризма»</t>
  </si>
  <si>
    <t>10.3.00.00000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</si>
  <si>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</si>
  <si>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10.3.00.00110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</si>
  <si>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</si>
  <si>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10.3.00.00190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</si>
  <si>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</si>
  <si>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</si>
  <si>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</si>
  <si>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</si>
  <si>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</si>
  <si>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</si>
  <si>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</si>
  <si>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</si>
  <si>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</si>
  <si>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</si>
  <si>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</si>
  <si>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</si>
  <si>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 (Ф)</t>
  </si>
  <si>
    <t>2020 г. (Р)</t>
  </si>
  <si>
    <t>2020 г. (М)</t>
  </si>
  <si>
    <t>2020 г. (П)</t>
  </si>
  <si>
    <t>Муниципальная программа Орловского района «Развитие здравоохранения»</t>
  </si>
  <si>
    <t>01.0.00.00000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</si>
  <si>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</si>
  <si>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01.1.00.00000</t>
  </si>
  <si>
    <t>Расходы на обеспечение деятельности (оказания услуг) муниципальных учреждений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</si>
  <si>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01.1.00.00590</t>
  </si>
  <si>
    <t>610</t>
  </si>
  <si>
    <t>09</t>
  </si>
  <si>
    <t>02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</si>
  <si>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</si>
  <si>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01.1.00.22010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</si>
  <si>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</t>
  </si>
  <si>
    <t>01.2.00.00000</t>
  </si>
  <si>
    <t>Расходы на обеспечение деятельности (оказание услуг) муниципальных учреждений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</si>
  <si>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01.2.00.00590</t>
  </si>
  <si>
    <t>01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</si>
  <si>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</si>
  <si>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01.2.00.22010</t>
  </si>
  <si>
    <t>Расходы на разработку проектно-сметной документации и поведение достоверности сметной стоимости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</si>
  <si>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01.2.00.22360</t>
  </si>
  <si>
    <t>Мероприятия по проведению газификации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</si>
  <si>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01.2.00.22380</t>
  </si>
  <si>
    <t>Расходы на приобретение оборудования и инвентаря в муниципальных бюджетных учреждениях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</si>
  <si>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01.2.00.22420</t>
  </si>
  <si>
    <t>04</t>
  </si>
  <si>
    <t>Подпрограмма «Оказание паллиативной помощи, в том числе детям»</t>
  </si>
  <si>
    <t>01.5.00.00000</t>
  </si>
  <si>
    <t>Расходы на обеспечение деятельности (оказание услуг) муниципальных учреждений Орловского района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</si>
  <si>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01.5.00.00590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</si>
  <si>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</si>
  <si>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Подпрограмма «Кадровое обеспечение системы здравоохранения»</t>
  </si>
  <si>
    <t>Муниципальная программа Орловского района «Развитие образования»</t>
  </si>
  <si>
    <t>02.0.00.00000</t>
  </si>
  <si>
    <t>Подпрограмма «Развитие общего и дополнительного образования»</t>
  </si>
  <si>
    <t>02.1.00.00000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</si>
  <si>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</si>
  <si>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02.1.00.00590</t>
  </si>
  <si>
    <t>07</t>
  </si>
  <si>
    <t>03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</si>
  <si>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</si>
  <si>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02.1.00.22110</t>
  </si>
  <si>
    <t>Расходы на разработку проектно-сметной документации и поведение достоверности сметной стоимости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</si>
  <si>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02.1.00.22360</t>
  </si>
  <si>
    <t>Расходы на проведение ремонта в муниципальных учреждениях,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</si>
  <si>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02.1.00.22370</t>
  </si>
  <si>
    <t>Расходы на приобретение оборудования и инвентаря в муниципальных бюджетных учреждениях Орловского района в рамках подпрограммы "Развитие общего и дополнительного образования" муниципальной программы Орловского района "Развитие образование"</t>
  </si>
  <si>
    <t>02.1.00.22420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</si>
  <si>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</si>
  <si>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04.2.00.S3130</t>
  </si>
  <si>
    <t>Подпрограмма «Старшее поколение»</t>
  </si>
  <si>
    <t>04.3.00.00000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</si>
  <si>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</t>
  </si>
  <si>
    <t>04.3.00.00590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</si>
  <si>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</si>
  <si>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04.3.00.72260</t>
  </si>
  <si>
    <t>Муниципальная программа Орловского района «Доступная среда»</t>
  </si>
  <si>
    <t>05.0.00.00000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</si>
  <si>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</t>
  </si>
  <si>
    <t>05.1.00.00000</t>
  </si>
  <si>
    <t>Расходы на обеспечение деятельности (оказание услуг) муниципальных учреждений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</t>
  </si>
  <si>
    <t>05.1.00.00590</t>
  </si>
  <si>
    <t>410</t>
  </si>
  <si>
    <t>Подпрограмма «Социальная интеграция инвалидов и других маломобильных групп населения в общество»</t>
  </si>
  <si>
    <t>05.2.00.00000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</si>
  <si>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</si>
  <si>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05.2.00.22050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</si>
  <si>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</si>
  <si>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05.2.00.52800</t>
  </si>
  <si>
    <t>06.0.00.00000</t>
  </si>
  <si>
    <t>Подпрограмма «Оказание мер государственной поддержки в улучшении жилищных условий отдельным категориям граждан»</t>
  </si>
  <si>
    <t>06.3.00.00000</t>
  </si>
  <si>
    <t>06.3.00.72400</t>
  </si>
  <si>
    <t>06.3.00.L4970</t>
  </si>
  <si>
    <t>Муниципальная программа Орловского района «Обеспечение качественными жилищно-коммунальными услугами населения Орловского района»</t>
  </si>
  <si>
    <t>07.0.00.00000</t>
  </si>
  <si>
    <t>Подпрограмма «Развитие жилищного хозяйства в Орловском районе»</t>
  </si>
  <si>
    <t>07.1.00.00000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</si>
  <si>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</t>
  </si>
  <si>
    <t>07.1.00.22060</t>
  </si>
  <si>
    <t>07.2.00.00000</t>
  </si>
  <si>
    <t>Расходы на разработку проектно-сметной документации и поведение достоверности сметной стоимости рамках подпрограммы «Создание условий для обеспечения качественными коммунальными услугами населения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</si>
  <si>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07.2.00.22360</t>
  </si>
  <si>
    <t>12</t>
  </si>
  <si>
    <t>07.2.00.22470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</si>
  <si>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</si>
  <si>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02.1.00.22550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</si>
  <si>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</si>
  <si>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02.1.00.22560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</si>
  <si>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</si>
  <si>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02.1.00.40410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</si>
  <si>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</si>
  <si>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02.1.00.72020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</si>
  <si>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</si>
  <si>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02.1.00.72030</t>
  </si>
  <si>
    <t>Расходы на капитальный ремонт муниципальных образовательных учреждений (за исключением аварийных) ,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</si>
  <si>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02.1.00.S3080</t>
  </si>
  <si>
    <t>Расходы на 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</si>
  <si>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02.1.00.S3740</t>
  </si>
  <si>
    <t>Расходы на приобретение школьных автобусов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</si>
  <si>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02.1.00.S4060</t>
  </si>
  <si>
    <t>Подпрограмма «Обеспечение реализации муниципальной программы Орловского района «Развитие образования» и прочие мероприятия»</t>
  </si>
  <si>
    <t>02.2.00.00000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</si>
  <si>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</si>
  <si>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02.2.00.00110</t>
  </si>
  <si>
    <t>120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</si>
  <si>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</si>
  <si>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02.2.00.00190</t>
  </si>
  <si>
    <t>240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</si>
  <si>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</si>
  <si>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02.2.00.21010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</si>
  <si>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</t>
  </si>
  <si>
    <t>02.2.00.22030</t>
  </si>
  <si>
    <t>05</t>
  </si>
  <si>
    <t>850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</si>
  <si>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</si>
  <si>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02.2.00.72040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</si>
  <si>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</si>
  <si>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02.2.00.99990</t>
  </si>
  <si>
    <t>13</t>
  </si>
  <si>
    <t>Муниципальная программа Орловского района «Молодежь Орловского района»</t>
  </si>
  <si>
    <t>03.0.00.00000</t>
  </si>
  <si>
    <t>Подпрограмма «Поддержка молодежных инициатив»</t>
  </si>
  <si>
    <t>03.1.00.00000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</si>
  <si>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«Молодежь Орловского района»</t>
  </si>
  <si>
    <t>03.1.00.00590</t>
  </si>
  <si>
    <t xml:space="preserve">к Решению Собрания депутатов Орловского района 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</si>
  <si>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</si>
  <si>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04.1.00.72100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</si>
  <si>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</si>
  <si>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04.1.00.72110</t>
  </si>
  <si>
    <t>620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</si>
  <si>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</si>
  <si>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04.1.00.72120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</si>
  <si>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</si>
  <si>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04.1.00.99990</t>
  </si>
  <si>
    <t>Подпрограмма «Совершенствование мер демографической политики в области социальной поддержки семьи и детей"</t>
  </si>
  <si>
    <t>04.2.00.00000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</si>
  <si>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</si>
  <si>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04.2.00.22040</t>
  </si>
  <si>
    <t>Расходы на 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</si>
  <si>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04.2.00.52600</t>
  </si>
  <si>
    <t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</si>
  <si>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04.2.00.52700</t>
  </si>
  <si>
    <t>Приложение 4</t>
  </si>
  <si>
    <t>"Об отчете об исполнении бюджета Орловского района за 2019 год"</t>
  </si>
  <si>
    <t>Распределение бюджетных ассигнований по разделам, по целевым статьям (муниципальным программам, и непрограммным направлениям деятельности), группам видов расходов, разделам, подразделам классификации расходов  бюджета Орловского района за 2019 год</t>
  </si>
  <si>
    <t>Расходы на 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</si>
  <si>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0110040410</t>
  </si>
  <si>
    <t>Расходы на проведение ремонта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</si>
  <si>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01.2.00.22370</t>
  </si>
  <si>
    <t>Подпрограмма «Охрана здоровья матери и ребенка»</t>
  </si>
  <si>
    <t>01.3.00.00000</t>
  </si>
  <si>
    <t>Расходы на приобретение оборудования и инвентаря в муниципальных бюджетных учреждениях рамках подпрограммы «Охрана здоровья матери и ребенка» муниципальной программы Орловского района «Развитие здравоохранения»</t>
  </si>
  <si>
    <t>01.3.00.22420</t>
  </si>
  <si>
    <t>01.4.00.00000</t>
  </si>
  <si>
    <t>01.4.00.00590</t>
  </si>
  <si>
    <t>01.4.00.72430</t>
  </si>
  <si>
    <t>Расходы на обеспечение деятельности (оказание услуг) муниципальных учреждений Орловского района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</si>
  <si>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</si>
  <si>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02.1.00.22660</t>
  </si>
  <si>
    <t>Расходы на проведение независимой оценки качества условий предоставления услуг муниципальных учреждений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</si>
  <si>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02.2.00.22690</t>
  </si>
  <si>
    <t>Подпрограмма «Формирование эффективной системы поддержки добровольческой деятельности»</t>
  </si>
  <si>
    <t>03.3.00.00000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</si>
  <si>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«Молодежь Орловского района»</t>
  </si>
  <si>
    <t>03.3.00.00590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</si>
  <si>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</si>
  <si>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04.2.00.72220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</si>
  <si>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</si>
  <si>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04.2.P1.50840</t>
  </si>
  <si>
    <t>Расходы на осуществление ежемесячной денежной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</si>
  <si>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04.2.P1.55730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</si>
  <si>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</si>
  <si>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04.2.P1.72160</t>
  </si>
  <si>
    <t>04.2.P1.72210</t>
  </si>
  <si>
    <t>04.2.P1.72240</t>
  </si>
  <si>
    <t>04.2.P1.72440</t>
  </si>
  <si>
    <t>Муниципальная программа Орловского района «Территориальное планирование и обеспечение доступным и комфортным жильем населения Орловского района»</t>
  </si>
  <si>
    <t>Подпрограмма «Территориальное планирование и развитие территорий, в том числе для жилищного строительства»</t>
  </si>
  <si>
    <t>06.1.00.00000</t>
  </si>
  <si>
    <t>Расходы на проведение проектных работ в целях определения и уточнения границ населенных пунктов, проведение землеустроительных работ по описанию местоположения границ населенных пунктов в рамках подпрограммы «Территориальное планирование и развитие территорий, в том числе для жилищного строительства»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</si>
  <si>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06.1.00.22600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</si>
  <si>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</si>
  <si>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</si>
  <si>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Расходы на софинансирование мероприятий по капитальному ремонту общего имущества многоквартирных домов в рамках подпрограммы «Развитие жилищного хозяйства в Орловском районе» муниципальной программы Орловского района «Обеспечение качественными жилищно-коммунальными услугами населения Орловского района»</t>
  </si>
  <si>
    <t>07.1.00.22700</t>
  </si>
  <si>
    <t>Подпрограмма «Создание условий для обеспечения безперебойности и роста качества жилищно-коммунальных услуг на территории Орловского района»</t>
  </si>
  <si>
    <t>Расходы на капитальный ремонт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</si>
  <si>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Расходы на мероприятия по обслуживанию и содержанию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</si>
  <si>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Расходы на реализацию мероприятий по установке и подключению объектов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</si>
  <si>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</si>
  <si>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</si>
  <si>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Расходы на приобретение специализированной коммунальной техники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</si>
  <si>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07.2.00.S4430</t>
  </si>
  <si>
    <t>Муниципальная программа Орловского района «Обеспечение общественного порядка и профилактика правонарушений»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</si>
  <si>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</si>
  <si>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</si>
  <si>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</si>
  <si>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08.2.00.00590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</si>
  <si>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</si>
  <si>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</si>
  <si>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</si>
  <si>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</si>
  <si>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08.3.00.22680</t>
  </si>
  <si>
    <t>Иные межбюджетные трансферты бюджетам сельских поселений на устройство покрытия прилегающих территорий в рамках реализации подпрограммы «Развитие культуры» муниципальной программы Орловского района «Развитие культуры и туризма»</t>
  </si>
  <si>
    <t>10.1.00.86230</t>
  </si>
  <si>
    <t>10.1.00.86240</t>
  </si>
  <si>
    <t>Иные межбюджетные трансферты бюджетам сельских поселений на монтаж системы видеонаблюдения в муниципальных учреждениях культуры в рамках реализации подпрограммы «Развитие культуры» муниципальной программы Орловского района «Развитие культуры и туризма»</t>
  </si>
  <si>
    <t>Расходы на государственную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подпрограммы«Развитие культуры» муниципальной программы Орловского района «Развитие культуры и туризма»</t>
  </si>
  <si>
    <t>Расходы на государственную поддержку отрасли культуры (Государственная поддержка лучших работников сельских учреждений культуры) в рамках подпрограммы «Развитие культуры» муниципальной программы Орловского района «Развитие культуры и туризма»</t>
  </si>
  <si>
    <t>Расходы на капитальный ремонт памятников в рамках реализации подпрограммы «Развитие культуры» муниципальной программы Орловского района «Развитие культуры и туризма»</t>
  </si>
  <si>
    <t>10.1.00.S3320</t>
  </si>
  <si>
    <t>Подпрограмма «Охрана окружающей среды в Орловском районе»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</si>
  <si>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</si>
  <si>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</si>
  <si>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</t>
  </si>
  <si>
    <t>14.1.00.22480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</si>
  <si>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</si>
  <si>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14.1.00.86220</t>
  </si>
  <si>
    <t>14.1.00.S3460</t>
  </si>
  <si>
    <t>Расходы на капитальный ремонт муниципальных объектов транспортной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</si>
  <si>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14.2.00.86220</t>
  </si>
  <si>
    <t>Подпрограмма «Развитие отраслей агропромышленного комплекса»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</si>
  <si>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сельскохозяйствен¬ного назначения для предоставления субсидий сельскохозяйст¬венным товаропроизводителям на оказание несвязанной под¬держки в области растениеводства в рамках подпрограммы «Раз¬витие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</si>
  <si>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15.1.00.R5410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</si>
  <si>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</si>
  <si>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содействие достижению целевых показателей региональных программ развития агропромышленного комплекса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</si>
  <si>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15.1.00.R5432</t>
  </si>
  <si>
    <t>Подпрограмма «Устойчивое развитие сельских территорий Орловского района Ростовской области»</t>
  </si>
  <si>
    <t>Расходы на обеспечение жильем граждан Российской Федерации, проживающих и работающих в сельской местности в рамках подпрограммы «Устойчивое развитие сельских территорий Орловского района Ростовской»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</si>
  <si>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15.2.00.22230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</si>
  <si>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Орловского района Ростовской области» 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</si>
  <si>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15.2.00.22240</t>
  </si>
  <si>
    <t>15.2.00.86100</t>
  </si>
  <si>
    <t>Иные межбюджетные трансферты на мероприятия по газификации в рамках подпрограммы «Устойчивое развитие сельских территорий Орловского района Ростовской области»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</si>
  <si>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Подпрограмма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</t>
  </si>
  <si>
    <t>15.3.00.00000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</si>
  <si>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</si>
  <si>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15.3.00.72330</t>
  </si>
  <si>
    <t>Муниципальная программа Орловского района «Энергоэффективность и развитие промышленности и энергетики»</t>
  </si>
  <si>
    <t>Расходы на обеспечение деятельности (оказание услуг) муниципальных учреждений Орловского района в рамках подпрограммы «Энергосбережение и повышение энергетической эффективности» муниципальной программы Орловского района «Энергоэффективность и развитие промышленности и энергетики»</t>
  </si>
  <si>
    <t>Подпрограмма «Развитие и модернизация электрических сетей, включая сети уличного освещения»</t>
  </si>
  <si>
    <t>16.2.00.00000</t>
  </si>
  <si>
    <t>Иные межбюджетные трансферты на финансовое обеспечение мероприятий по благоустройству территорий врамках подпрограммы "Развитие и модернизация электрических сетей, включая сети уличного освещения" муниципальной программы Орловского района "Энергоэффективность и развитие промышленности и энергетики"</t>
  </si>
  <si>
    <t>16.2.00.86080</t>
  </si>
  <si>
    <t>Подпрограмма «Создание условий для привлечения членов казачьих обществ к несению государственной и иной службы»</t>
  </si>
  <si>
    <t>Физкультурные и массовые спортивные мероприятия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</si>
  <si>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</t>
  </si>
  <si>
    <t>Подпрограмма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</si>
  <si>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</t>
  </si>
  <si>
    <t>Подпрограмма «Содействие развитию институтов и инициатив гражданского общества в Орловском районе»</t>
  </si>
  <si>
    <t>Подпрограмма «Нормативно-методическое, информационное обеспечение и организация бюджетного процесса»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</si>
  <si>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</si>
  <si>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</si>
  <si>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</si>
  <si>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</si>
  <si>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района")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</si>
  <si>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</si>
  <si>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99.9.00.22500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</si>
  <si>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</si>
  <si>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99.9.00.22660</t>
  </si>
  <si>
    <t>Расходы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</si>
  <si>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99.9.00.51350</t>
  </si>
  <si>
    <t>Расходы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Федерации», 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района».»</t>
  </si>
  <si>
    <t>99.9.00.51760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</si>
  <si>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</si>
  <si>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99.9.00.86060</t>
  </si>
  <si>
    <t>Иные межбюджетные трансферты на финансовое обеспечение мероприятий по благоустройству территорий 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</si>
  <si>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99.9.00.86080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</si>
</sst>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horizontal="right" wrapText="1"/>
    </xf>
    <xf numFmtId="164" fontId="8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10" fillId="0" borderId="2" xfId="0" applyNumberFormat="1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left" vertical="center" wrapText="1"/>
    </xf>
    <xf numFmtId="165" fontId="0" fillId="0" borderId="0" xfId="0" applyNumberFormat="1"/>
    <xf numFmtId="49" fontId="10" fillId="0" borderId="5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left" vertical="center" wrapText="1"/>
    </xf>
    <xf numFmtId="164" fontId="8" fillId="0" borderId="7" xfId="0" applyNumberFormat="1" applyFont="1" applyBorder="1" applyAlignment="1" applyProtection="1">
      <alignment horizontal="left" vertical="center" wrapText="1"/>
    </xf>
    <xf numFmtId="164" fontId="8" fillId="0" borderId="9" xfId="0" applyNumberFormat="1" applyFont="1" applyBorder="1" applyAlignment="1" applyProtection="1">
      <alignment horizontal="left" vertical="center" wrapText="1"/>
    </xf>
    <xf numFmtId="164" fontId="8" fillId="0" borderId="8" xfId="0" applyNumberFormat="1" applyFont="1" applyBorder="1" applyAlignment="1" applyProtection="1">
      <alignment horizontal="left" vertical="center" wrapText="1"/>
    </xf>
    <xf numFmtId="164" fontId="8" fillId="0" borderId="0" xfId="0" applyNumberFormat="1" applyFont="1" applyBorder="1" applyAlignment="1" applyProtection="1">
      <alignment horizontal="left" vertical="center" wrapText="1"/>
    </xf>
    <xf numFmtId="164" fontId="10" fillId="0" borderId="10" xfId="0" applyNumberFormat="1" applyFont="1" applyBorder="1" applyAlignment="1" applyProtection="1">
      <alignment horizontal="left" vertical="center" wrapText="1"/>
    </xf>
    <xf numFmtId="164" fontId="8" fillId="0" borderId="10" xfId="0" applyNumberFormat="1" applyFont="1" applyBorder="1" applyAlignment="1" applyProtection="1">
      <alignment horizontal="left" vertical="center" wrapText="1"/>
    </xf>
    <xf numFmtId="49" fontId="8" fillId="0" borderId="9" xfId="0" applyNumberFormat="1" applyFont="1" applyBorder="1" applyAlignment="1" applyProtection="1">
      <alignment horizontal="left" vertical="center" wrapText="1"/>
    </xf>
    <xf numFmtId="49" fontId="8" fillId="0" borderId="8" xfId="0" applyNumberFormat="1" applyFont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right" vertical="center" wrapText="1"/>
    </xf>
    <xf numFmtId="164" fontId="10" fillId="0" borderId="12" xfId="0" applyNumberFormat="1" applyFont="1" applyBorder="1" applyAlignment="1" applyProtection="1">
      <alignment horizontal="left" vertical="center" wrapText="1"/>
    </xf>
    <xf numFmtId="164" fontId="10" fillId="0" borderId="0" xfId="0" applyNumberFormat="1" applyFont="1" applyBorder="1" applyAlignment="1" applyProtection="1">
      <alignment horizontal="left" vertical="center" wrapText="1"/>
    </xf>
    <xf numFmtId="0" fontId="8" fillId="0" borderId="2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7" fillId="0" borderId="0" xfId="0" applyNumberFormat="1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551"/>
  <sheetViews>
    <sheetView tabSelected="1" workbookViewId="0">
      <selection activeCell="A555" sqref="A555"/>
    </sheetView>
  </sheetViews>
  <sheetFormatPr defaultRowHeight="14.45" customHeight="1"/>
  <cols>
    <col min="1" max="1" width="80.7109375" customWidth="1"/>
    <col min="2" max="2" width="16.14062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8" width="8" hidden="1" customWidth="1"/>
    <col min="39" max="39" width="10.42578125" bestFit="1" customWidth="1"/>
  </cols>
  <sheetData>
    <row r="1" spans="1:39" ht="15.75">
      <c r="A1" s="59" t="s">
        <v>459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1"/>
      <c r="AJ1" s="1"/>
      <c r="AK1" s="1"/>
      <c r="AL1" s="1"/>
    </row>
    <row r="2" spans="1:39" ht="15.75">
      <c r="A2" s="59" t="s">
        <v>441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1"/>
      <c r="AJ2" s="1"/>
      <c r="AK2" s="1"/>
      <c r="AL2" s="1"/>
    </row>
    <row r="3" spans="1:39" ht="15.75">
      <c r="A3" s="58" t="s">
        <v>460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1"/>
      <c r="AJ3" s="1"/>
      <c r="AK3" s="1"/>
      <c r="AL3" s="1"/>
    </row>
    <row r="4" spans="1:39" ht="15.7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1"/>
      <c r="AJ4" s="1"/>
      <c r="AK4" s="1"/>
      <c r="AL4" s="1"/>
    </row>
    <row r="5" spans="1:39" ht="61.5" customHeight="1">
      <c r="A5" s="61" t="s">
        <v>461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4"/>
      <c r="AJ5" s="4"/>
      <c r="AK5" s="4"/>
      <c r="AL5" s="4"/>
    </row>
    <row r="6" spans="1:39" ht="16.7" customHeight="1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5" t="s">
        <v>300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9" ht="15" customHeight="1" thickBot="1">
      <c r="A7" s="57" t="s">
        <v>301</v>
      </c>
      <c r="B7" s="57" t="s">
        <v>302</v>
      </c>
      <c r="C7" s="57" t="s">
        <v>302</v>
      </c>
      <c r="D7" s="57" t="s">
        <v>302</v>
      </c>
      <c r="E7" s="57" t="s">
        <v>302</v>
      </c>
      <c r="F7" s="57" t="s">
        <v>302</v>
      </c>
      <c r="G7" s="57" t="s">
        <v>302</v>
      </c>
      <c r="H7" s="57" t="s">
        <v>302</v>
      </c>
      <c r="I7" s="57" t="s">
        <v>302</v>
      </c>
      <c r="J7" s="57" t="s">
        <v>302</v>
      </c>
      <c r="K7" s="57" t="s">
        <v>302</v>
      </c>
      <c r="L7" s="57" t="s">
        <v>302</v>
      </c>
      <c r="M7" s="57" t="s">
        <v>302</v>
      </c>
      <c r="N7" s="57" t="s">
        <v>302</v>
      </c>
      <c r="O7" s="57" t="s">
        <v>302</v>
      </c>
      <c r="P7" s="57" t="s">
        <v>302</v>
      </c>
      <c r="Q7" s="57" t="s">
        <v>303</v>
      </c>
      <c r="R7" s="57" t="s">
        <v>304</v>
      </c>
      <c r="S7" s="57" t="s">
        <v>311</v>
      </c>
      <c r="T7" s="57" t="s">
        <v>306</v>
      </c>
      <c r="U7" s="57" t="s">
        <v>307</v>
      </c>
      <c r="V7" s="57" t="s">
        <v>308</v>
      </c>
      <c r="W7" s="57" t="s">
        <v>309</v>
      </c>
      <c r="X7" s="57" t="s">
        <v>310</v>
      </c>
      <c r="Y7" s="57" t="s">
        <v>306</v>
      </c>
      <c r="Z7" s="57" t="s">
        <v>307</v>
      </c>
      <c r="AA7" s="57" t="s">
        <v>308</v>
      </c>
      <c r="AB7" s="57" t="s">
        <v>309</v>
      </c>
      <c r="AC7" s="57" t="s">
        <v>310</v>
      </c>
      <c r="AD7" s="57" t="s">
        <v>306</v>
      </c>
      <c r="AE7" s="57" t="s">
        <v>307</v>
      </c>
      <c r="AF7" s="57" t="s">
        <v>308</v>
      </c>
      <c r="AG7" s="57" t="s">
        <v>309</v>
      </c>
      <c r="AH7" s="57" t="s">
        <v>310</v>
      </c>
      <c r="AI7" s="60" t="s">
        <v>312</v>
      </c>
      <c r="AJ7" s="60" t="s">
        <v>313</v>
      </c>
      <c r="AK7" s="60" t="s">
        <v>314</v>
      </c>
      <c r="AL7" s="60" t="s">
        <v>315</v>
      </c>
    </row>
    <row r="8" spans="1:39" ht="15" customHeight="1" thickBot="1">
      <c r="A8" s="57"/>
      <c r="B8" s="57" t="s">
        <v>302</v>
      </c>
      <c r="C8" s="57" t="s">
        <v>302</v>
      </c>
      <c r="D8" s="57" t="s">
        <v>302</v>
      </c>
      <c r="E8" s="57" t="s">
        <v>302</v>
      </c>
      <c r="F8" s="57" t="s">
        <v>302</v>
      </c>
      <c r="G8" s="57" t="s">
        <v>302</v>
      </c>
      <c r="H8" s="57" t="s">
        <v>302</v>
      </c>
      <c r="I8" s="57" t="s">
        <v>302</v>
      </c>
      <c r="J8" s="57" t="s">
        <v>302</v>
      </c>
      <c r="K8" s="57" t="s">
        <v>302</v>
      </c>
      <c r="L8" s="57" t="s">
        <v>302</v>
      </c>
      <c r="M8" s="57" t="s">
        <v>302</v>
      </c>
      <c r="N8" s="57" t="s">
        <v>302</v>
      </c>
      <c r="O8" s="57" t="s">
        <v>302</v>
      </c>
      <c r="P8" s="57" t="s">
        <v>302</v>
      </c>
      <c r="Q8" s="57" t="s">
        <v>303</v>
      </c>
      <c r="R8" s="57" t="s">
        <v>304</v>
      </c>
      <c r="S8" s="57" t="s">
        <v>305</v>
      </c>
      <c r="T8" s="57" t="s">
        <v>306</v>
      </c>
      <c r="U8" s="57" t="s">
        <v>307</v>
      </c>
      <c r="V8" s="57" t="s">
        <v>308</v>
      </c>
      <c r="W8" s="57" t="s">
        <v>309</v>
      </c>
      <c r="X8" s="57" t="s">
        <v>310</v>
      </c>
      <c r="Y8" s="57" t="s">
        <v>306</v>
      </c>
      <c r="Z8" s="57" t="s">
        <v>307</v>
      </c>
      <c r="AA8" s="57" t="s">
        <v>308</v>
      </c>
      <c r="AB8" s="57" t="s">
        <v>309</v>
      </c>
      <c r="AC8" s="57" t="s">
        <v>310</v>
      </c>
      <c r="AD8" s="57" t="s">
        <v>306</v>
      </c>
      <c r="AE8" s="57" t="s">
        <v>307</v>
      </c>
      <c r="AF8" s="57" t="s">
        <v>308</v>
      </c>
      <c r="AG8" s="57" t="s">
        <v>309</v>
      </c>
      <c r="AH8" s="57" t="s">
        <v>310</v>
      </c>
      <c r="AI8" s="60" t="s">
        <v>307</v>
      </c>
      <c r="AJ8" s="60" t="s">
        <v>308</v>
      </c>
      <c r="AK8" s="60" t="s">
        <v>309</v>
      </c>
      <c r="AL8" s="60" t="s">
        <v>310</v>
      </c>
    </row>
    <row r="9" spans="1:39" ht="16.5" hidden="1" thickBo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6"/>
      <c r="AJ9" s="6"/>
      <c r="AK9" s="6"/>
      <c r="AL9" s="6"/>
    </row>
    <row r="10" spans="1:39" ht="33.4" customHeight="1">
      <c r="A10" s="9" t="s">
        <v>316</v>
      </c>
      <c r="B10" s="10" t="s">
        <v>317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8"/>
      <c r="R10" s="10"/>
      <c r="S10" s="10"/>
      <c r="T10" s="11">
        <v>17657</v>
      </c>
      <c r="U10" s="11"/>
      <c r="V10" s="11"/>
      <c r="W10" s="11"/>
      <c r="X10" s="11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/>
      <c r="AJ10" s="11"/>
      <c r="AK10" s="11"/>
      <c r="AL10" s="11"/>
      <c r="AM10" s="36"/>
    </row>
    <row r="11" spans="1:39" ht="31.5">
      <c r="A11" s="9" t="s">
        <v>318</v>
      </c>
      <c r="B11" s="10" t="s">
        <v>319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8"/>
      <c r="R11" s="10"/>
      <c r="S11" s="10"/>
      <c r="T11" s="11">
        <v>2557.6</v>
      </c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1"/>
      <c r="AJ11" s="11"/>
      <c r="AK11" s="11"/>
      <c r="AL11" s="11"/>
      <c r="AM11" s="36"/>
    </row>
    <row r="12" spans="1:39" ht="78.75">
      <c r="A12" s="13" t="s">
        <v>320</v>
      </c>
      <c r="B12" s="10" t="s">
        <v>321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8"/>
      <c r="R12" s="10"/>
      <c r="S12" s="10"/>
      <c r="T12" s="11">
        <v>1751.9</v>
      </c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1"/>
      <c r="AJ12" s="11"/>
      <c r="AK12" s="11"/>
      <c r="AL12" s="11"/>
    </row>
    <row r="13" spans="1:39" ht="78.75">
      <c r="A13" s="14" t="s">
        <v>320</v>
      </c>
      <c r="B13" s="15" t="s">
        <v>321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6" t="s">
        <v>322</v>
      </c>
      <c r="R13" s="15" t="s">
        <v>323</v>
      </c>
      <c r="S13" s="15" t="s">
        <v>324</v>
      </c>
      <c r="T13" s="17">
        <v>17512</v>
      </c>
      <c r="U13" s="17"/>
      <c r="V13" s="17"/>
      <c r="W13" s="17"/>
      <c r="X13" s="17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7"/>
      <c r="AJ13" s="17"/>
      <c r="AK13" s="17"/>
      <c r="AL13" s="17"/>
    </row>
    <row r="14" spans="1:39" ht="94.5">
      <c r="A14" s="34" t="s">
        <v>325</v>
      </c>
      <c r="B14" s="10" t="s">
        <v>326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8"/>
      <c r="R14" s="10"/>
      <c r="S14" s="10"/>
      <c r="T14" s="11">
        <v>692.3</v>
      </c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1"/>
      <c r="AJ14" s="11"/>
      <c r="AK14" s="11"/>
      <c r="AL14" s="11"/>
    </row>
    <row r="15" spans="1:39" ht="78.75">
      <c r="A15" s="35" t="s">
        <v>325</v>
      </c>
      <c r="B15" s="15" t="s">
        <v>326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 t="s">
        <v>322</v>
      </c>
      <c r="R15" s="15" t="s">
        <v>323</v>
      </c>
      <c r="S15" s="15" t="s">
        <v>324</v>
      </c>
      <c r="T15" s="17">
        <v>692.3</v>
      </c>
      <c r="U15" s="17"/>
      <c r="V15" s="17"/>
      <c r="W15" s="17"/>
      <c r="X15" s="17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7"/>
      <c r="AJ15" s="17"/>
      <c r="AK15" s="17"/>
      <c r="AL15" s="17"/>
    </row>
    <row r="16" spans="1:39" ht="94.5">
      <c r="A16" s="39" t="s">
        <v>462</v>
      </c>
      <c r="B16" s="37" t="s">
        <v>463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32"/>
      <c r="R16" s="10"/>
      <c r="S16" s="10"/>
      <c r="T16" s="11">
        <v>113.3</v>
      </c>
      <c r="U16" s="11"/>
      <c r="V16" s="11"/>
      <c r="W16" s="11"/>
      <c r="X16" s="11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1"/>
      <c r="AJ16" s="11"/>
      <c r="AK16" s="11"/>
      <c r="AL16" s="11"/>
    </row>
    <row r="17" spans="1:38" ht="94.5">
      <c r="A17" s="40" t="s">
        <v>462</v>
      </c>
      <c r="B17" s="38" t="s">
        <v>463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6" t="s">
        <v>322</v>
      </c>
      <c r="R17" s="15" t="s">
        <v>323</v>
      </c>
      <c r="S17" s="15" t="s">
        <v>324</v>
      </c>
      <c r="T17" s="17">
        <v>113.3</v>
      </c>
      <c r="U17" s="17"/>
      <c r="V17" s="17"/>
      <c r="W17" s="17"/>
      <c r="X17" s="17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7"/>
      <c r="AJ17" s="17"/>
      <c r="AK17" s="17"/>
      <c r="AL17" s="17"/>
    </row>
    <row r="18" spans="1:38" ht="63">
      <c r="A18" s="9" t="s">
        <v>327</v>
      </c>
      <c r="B18" s="10" t="s">
        <v>328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8"/>
      <c r="R18" s="10"/>
      <c r="S18" s="10"/>
      <c r="T18" s="11">
        <v>5903.8</v>
      </c>
      <c r="U18" s="11"/>
      <c r="V18" s="11"/>
      <c r="W18" s="11"/>
      <c r="X18" s="11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1"/>
      <c r="AJ18" s="11"/>
      <c r="AK18" s="11"/>
      <c r="AL18" s="11"/>
    </row>
    <row r="19" spans="1:38" ht="110.25">
      <c r="A19" s="13" t="s">
        <v>329</v>
      </c>
      <c r="B19" s="10" t="s">
        <v>330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8"/>
      <c r="R19" s="10"/>
      <c r="S19" s="10"/>
      <c r="T19" s="11">
        <f>SUM(T20:T21)</f>
        <v>2997.7</v>
      </c>
      <c r="U19" s="11"/>
      <c r="V19" s="11"/>
      <c r="W19" s="11"/>
      <c r="X19" s="11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1"/>
      <c r="AJ19" s="11"/>
      <c r="AK19" s="11"/>
      <c r="AL19" s="11"/>
    </row>
    <row r="20" spans="1:38" ht="99.75" customHeight="1">
      <c r="A20" s="42" t="s">
        <v>329</v>
      </c>
      <c r="B20" s="15" t="s">
        <v>330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6" t="s">
        <v>322</v>
      </c>
      <c r="R20" s="15" t="s">
        <v>323</v>
      </c>
      <c r="S20" s="15" t="s">
        <v>331</v>
      </c>
      <c r="T20" s="17">
        <v>2063.5</v>
      </c>
      <c r="U20" s="17"/>
      <c r="V20" s="17"/>
      <c r="W20" s="17"/>
      <c r="X20" s="17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7"/>
      <c r="AJ20" s="17"/>
      <c r="AK20" s="17"/>
      <c r="AL20" s="17"/>
    </row>
    <row r="21" spans="1:38" ht="100.5" customHeight="1">
      <c r="A21" s="41" t="s">
        <v>329</v>
      </c>
      <c r="B21" s="15" t="s">
        <v>330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 t="s">
        <v>322</v>
      </c>
      <c r="R21" s="15" t="s">
        <v>323</v>
      </c>
      <c r="S21" s="15" t="s">
        <v>324</v>
      </c>
      <c r="T21" s="17">
        <v>934.2</v>
      </c>
      <c r="U21" s="17"/>
      <c r="V21" s="17"/>
      <c r="W21" s="17"/>
      <c r="X21" s="17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7"/>
      <c r="AJ21" s="17"/>
      <c r="AK21" s="17"/>
      <c r="AL21" s="17"/>
    </row>
    <row r="22" spans="1:38" ht="114" customHeight="1">
      <c r="A22" s="13" t="s">
        <v>332</v>
      </c>
      <c r="B22" s="10" t="s">
        <v>333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8"/>
      <c r="R22" s="10"/>
      <c r="S22" s="10"/>
      <c r="T22" s="11">
        <v>548.6</v>
      </c>
      <c r="U22" s="11"/>
      <c r="V22" s="11"/>
      <c r="W22" s="11"/>
      <c r="X22" s="11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1"/>
      <c r="AJ22" s="11"/>
      <c r="AK22" s="11"/>
      <c r="AL22" s="11"/>
    </row>
    <row r="23" spans="1:38" ht="104.25" customHeight="1">
      <c r="A23" s="14" t="s">
        <v>332</v>
      </c>
      <c r="B23" s="15" t="s">
        <v>333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 t="s">
        <v>322</v>
      </c>
      <c r="R23" s="15" t="s">
        <v>323</v>
      </c>
      <c r="S23" s="15" t="s">
        <v>324</v>
      </c>
      <c r="T23" s="17">
        <v>548.6</v>
      </c>
      <c r="U23" s="17"/>
      <c r="V23" s="17"/>
      <c r="W23" s="17"/>
      <c r="X23" s="17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7"/>
      <c r="AJ23" s="17"/>
      <c r="AK23" s="17"/>
      <c r="AL23" s="17"/>
    </row>
    <row r="24" spans="1:38" ht="110.25">
      <c r="A24" s="13" t="s">
        <v>334</v>
      </c>
      <c r="B24" s="10" t="s">
        <v>335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8"/>
      <c r="R24" s="10"/>
      <c r="S24" s="10"/>
      <c r="T24" s="11">
        <v>193.4</v>
      </c>
      <c r="U24" s="11"/>
      <c r="V24" s="11"/>
      <c r="W24" s="11"/>
      <c r="X24" s="11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1"/>
      <c r="AJ24" s="11"/>
      <c r="AK24" s="11"/>
      <c r="AL24" s="11"/>
    </row>
    <row r="25" spans="1:38" ht="102" customHeight="1">
      <c r="A25" s="14" t="s">
        <v>334</v>
      </c>
      <c r="B25" s="15" t="s">
        <v>335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6" t="s">
        <v>322</v>
      </c>
      <c r="R25" s="15" t="s">
        <v>323</v>
      </c>
      <c r="S25" s="15" t="s">
        <v>331</v>
      </c>
      <c r="T25" s="17">
        <v>193.4</v>
      </c>
      <c r="U25" s="17"/>
      <c r="V25" s="17"/>
      <c r="W25" s="17"/>
      <c r="X25" s="17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7"/>
      <c r="AJ25" s="17"/>
      <c r="AK25" s="17"/>
      <c r="AL25" s="17"/>
    </row>
    <row r="26" spans="1:38" ht="102" customHeight="1">
      <c r="A26" s="31" t="s">
        <v>464</v>
      </c>
      <c r="B26" s="10" t="s">
        <v>465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9"/>
      <c r="R26" s="28"/>
      <c r="S26" s="28"/>
      <c r="T26" s="30">
        <v>586</v>
      </c>
      <c r="U26" s="17"/>
      <c r="V26" s="17"/>
      <c r="W26" s="17"/>
      <c r="X26" s="17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7"/>
      <c r="AJ26" s="17"/>
      <c r="AK26" s="17"/>
      <c r="AL26" s="17"/>
    </row>
    <row r="27" spans="1:38" ht="102" customHeight="1">
      <c r="A27" s="14" t="s">
        <v>464</v>
      </c>
      <c r="B27" s="15" t="s">
        <v>465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 t="s">
        <v>322</v>
      </c>
      <c r="R27" s="15" t="s">
        <v>323</v>
      </c>
      <c r="S27" s="15" t="s">
        <v>331</v>
      </c>
      <c r="T27" s="17">
        <v>586</v>
      </c>
      <c r="U27" s="17"/>
      <c r="V27" s="17"/>
      <c r="W27" s="17"/>
      <c r="X27" s="17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7"/>
      <c r="AJ27" s="17"/>
      <c r="AK27" s="17"/>
      <c r="AL27" s="17"/>
    </row>
    <row r="28" spans="1:38" ht="107.25" customHeight="1">
      <c r="A28" s="13" t="s">
        <v>336</v>
      </c>
      <c r="B28" s="10" t="s">
        <v>337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8"/>
      <c r="R28" s="10"/>
      <c r="S28" s="10"/>
      <c r="T28" s="11">
        <v>29.8</v>
      </c>
      <c r="U28" s="11"/>
      <c r="V28" s="11"/>
      <c r="W28" s="11"/>
      <c r="X28" s="11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1"/>
      <c r="AJ28" s="11"/>
      <c r="AK28" s="11"/>
      <c r="AL28" s="11"/>
    </row>
    <row r="29" spans="1:38" ht="87.75" customHeight="1">
      <c r="A29" s="14" t="s">
        <v>336</v>
      </c>
      <c r="B29" s="15" t="s">
        <v>337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 t="s">
        <v>322</v>
      </c>
      <c r="R29" s="15" t="s">
        <v>323</v>
      </c>
      <c r="S29" s="15" t="s">
        <v>324</v>
      </c>
      <c r="T29" s="17">
        <v>29.8</v>
      </c>
      <c r="U29" s="17"/>
      <c r="V29" s="17"/>
      <c r="W29" s="17"/>
      <c r="X29" s="17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7"/>
      <c r="AJ29" s="17"/>
      <c r="AK29" s="17"/>
      <c r="AL29" s="17"/>
    </row>
    <row r="30" spans="1:38" ht="100.5" customHeight="1">
      <c r="A30" s="13" t="s">
        <v>338</v>
      </c>
      <c r="B30" s="10" t="s">
        <v>339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8"/>
      <c r="R30" s="10"/>
      <c r="S30" s="10"/>
      <c r="T30" s="11">
        <v>1548.4</v>
      </c>
      <c r="U30" s="11"/>
      <c r="V30" s="11"/>
      <c r="W30" s="11"/>
      <c r="X30" s="11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1"/>
      <c r="AJ30" s="11"/>
      <c r="AK30" s="11"/>
      <c r="AL30" s="11"/>
    </row>
    <row r="31" spans="1:38" ht="108" customHeight="1">
      <c r="A31" s="42" t="s">
        <v>338</v>
      </c>
      <c r="B31" s="15" t="s">
        <v>339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6" t="s">
        <v>322</v>
      </c>
      <c r="R31" s="15" t="s">
        <v>323</v>
      </c>
      <c r="S31" s="15" t="s">
        <v>331</v>
      </c>
      <c r="T31" s="24">
        <v>146.9</v>
      </c>
      <c r="U31" s="11"/>
      <c r="V31" s="11"/>
      <c r="W31" s="11"/>
      <c r="X31" s="11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1"/>
      <c r="AJ31" s="11"/>
      <c r="AK31" s="11"/>
      <c r="AL31" s="11"/>
    </row>
    <row r="32" spans="1:38" ht="108" customHeight="1">
      <c r="A32" s="42" t="s">
        <v>338</v>
      </c>
      <c r="B32" s="15" t="s">
        <v>339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6" t="s">
        <v>322</v>
      </c>
      <c r="R32" s="15" t="s">
        <v>323</v>
      </c>
      <c r="S32" s="15" t="s">
        <v>324</v>
      </c>
      <c r="T32" s="17">
        <v>1401.5</v>
      </c>
      <c r="U32" s="17"/>
      <c r="V32" s="17"/>
      <c r="W32" s="17"/>
      <c r="X32" s="17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7"/>
      <c r="AJ32" s="17"/>
      <c r="AK32" s="17"/>
      <c r="AL32" s="17"/>
    </row>
    <row r="33" spans="1:39" ht="44.25" customHeight="1">
      <c r="A33" s="44" t="s">
        <v>466</v>
      </c>
      <c r="B33" s="10" t="s">
        <v>467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33"/>
      <c r="R33" s="10"/>
      <c r="S33" s="10"/>
      <c r="T33" s="11">
        <v>1308.5999999999999</v>
      </c>
      <c r="U33" s="17"/>
      <c r="V33" s="17"/>
      <c r="W33" s="17"/>
      <c r="X33" s="17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7"/>
      <c r="AJ33" s="17"/>
      <c r="AK33" s="17"/>
      <c r="AL33" s="17"/>
    </row>
    <row r="34" spans="1:39" ht="67.5" customHeight="1">
      <c r="A34" s="44" t="s">
        <v>468</v>
      </c>
      <c r="B34" s="15" t="s">
        <v>469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33"/>
      <c r="R34" s="10"/>
      <c r="S34" s="10"/>
      <c r="T34" s="24">
        <v>1308.5999999999999</v>
      </c>
      <c r="U34" s="17"/>
      <c r="V34" s="17"/>
      <c r="W34" s="17"/>
      <c r="X34" s="17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7"/>
      <c r="AJ34" s="17"/>
      <c r="AK34" s="17"/>
      <c r="AL34" s="17"/>
    </row>
    <row r="35" spans="1:39" ht="67.5" customHeight="1">
      <c r="A35" s="45" t="s">
        <v>468</v>
      </c>
      <c r="B35" s="15" t="s">
        <v>469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6">
        <v>610</v>
      </c>
      <c r="R35" s="15" t="s">
        <v>323</v>
      </c>
      <c r="S35" s="15" t="s">
        <v>331</v>
      </c>
      <c r="T35" s="17">
        <v>1308.5999999999999</v>
      </c>
      <c r="U35" s="17"/>
      <c r="V35" s="17"/>
      <c r="W35" s="17"/>
      <c r="X35" s="17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7"/>
      <c r="AJ35" s="17"/>
      <c r="AK35" s="17"/>
      <c r="AL35" s="17"/>
    </row>
    <row r="36" spans="1:39" ht="43.5" customHeight="1">
      <c r="A36" s="44" t="s">
        <v>341</v>
      </c>
      <c r="B36" s="10" t="s">
        <v>470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33"/>
      <c r="R36" s="10"/>
      <c r="S36" s="10"/>
      <c r="T36" s="11">
        <v>7646.5</v>
      </c>
      <c r="U36" s="17"/>
      <c r="V36" s="17"/>
      <c r="W36" s="17"/>
      <c r="X36" s="17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7"/>
      <c r="AJ36" s="17"/>
      <c r="AK36" s="17"/>
      <c r="AL36" s="17"/>
    </row>
    <row r="37" spans="1:39" ht="67.5" customHeight="1">
      <c r="A37" s="44" t="s">
        <v>343</v>
      </c>
      <c r="B37" s="10" t="s">
        <v>471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6"/>
      <c r="R37" s="15"/>
      <c r="S37" s="15"/>
      <c r="T37" s="11">
        <v>634.4</v>
      </c>
      <c r="U37" s="17"/>
      <c r="V37" s="17"/>
      <c r="W37" s="17"/>
      <c r="X37" s="17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7"/>
      <c r="AJ37" s="17"/>
      <c r="AK37" s="17"/>
      <c r="AL37" s="17"/>
    </row>
    <row r="38" spans="1:39" ht="72" customHeight="1">
      <c r="A38" s="45" t="s">
        <v>343</v>
      </c>
      <c r="B38" s="22" t="s">
        <v>471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6">
        <v>610</v>
      </c>
      <c r="R38" s="15" t="s">
        <v>323</v>
      </c>
      <c r="S38" s="15" t="s">
        <v>331</v>
      </c>
      <c r="T38" s="17">
        <v>634.4</v>
      </c>
      <c r="U38" s="17"/>
      <c r="V38" s="17"/>
      <c r="W38" s="17"/>
      <c r="X38" s="17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7"/>
      <c r="AJ38" s="17"/>
      <c r="AK38" s="17"/>
      <c r="AL38" s="17"/>
    </row>
    <row r="39" spans="1:39" ht="224.25" customHeight="1">
      <c r="A39" s="44" t="s">
        <v>345</v>
      </c>
      <c r="B39" s="10" t="s">
        <v>472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6"/>
      <c r="R39" s="15"/>
      <c r="S39" s="15"/>
      <c r="T39" s="30">
        <v>7012.1</v>
      </c>
      <c r="U39" s="17"/>
      <c r="V39" s="17"/>
      <c r="W39" s="17"/>
      <c r="X39" s="17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7"/>
      <c r="AJ39" s="17"/>
      <c r="AK39" s="17"/>
      <c r="AL39" s="17"/>
    </row>
    <row r="40" spans="1:39" ht="212.25" customHeight="1">
      <c r="A40" s="43" t="s">
        <v>345</v>
      </c>
      <c r="B40" s="22" t="s">
        <v>472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6">
        <v>610</v>
      </c>
      <c r="R40" s="15" t="s">
        <v>323</v>
      </c>
      <c r="S40" s="15" t="s">
        <v>331</v>
      </c>
      <c r="T40" s="17">
        <v>7012.1</v>
      </c>
      <c r="U40" s="17"/>
      <c r="V40" s="17"/>
      <c r="W40" s="17"/>
      <c r="X40" s="17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7"/>
      <c r="AJ40" s="17"/>
      <c r="AK40" s="17"/>
      <c r="AL40" s="17"/>
    </row>
    <row r="41" spans="1:39" ht="33.4" customHeight="1">
      <c r="A41" s="9" t="s">
        <v>346</v>
      </c>
      <c r="B41" s="10" t="s">
        <v>342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8"/>
      <c r="R41" s="10"/>
      <c r="S41" s="10"/>
      <c r="T41" s="11">
        <v>240.5</v>
      </c>
      <c r="U41" s="11"/>
      <c r="V41" s="11"/>
      <c r="W41" s="11"/>
      <c r="X41" s="11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1"/>
      <c r="AJ41" s="11"/>
      <c r="AK41" s="11"/>
      <c r="AL41" s="11"/>
    </row>
    <row r="42" spans="1:39" ht="73.5" customHeight="1">
      <c r="A42" s="9" t="s">
        <v>473</v>
      </c>
      <c r="B42" s="10" t="s">
        <v>344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8"/>
      <c r="R42" s="10"/>
      <c r="S42" s="10"/>
      <c r="T42" s="11">
        <v>240.5</v>
      </c>
      <c r="U42" s="11"/>
      <c r="V42" s="11"/>
      <c r="W42" s="11"/>
      <c r="X42" s="11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1"/>
      <c r="AJ42" s="11"/>
      <c r="AK42" s="11"/>
      <c r="AL42" s="11"/>
    </row>
    <row r="43" spans="1:39" ht="83.65" customHeight="1">
      <c r="A43" s="14" t="s">
        <v>473</v>
      </c>
      <c r="B43" s="15" t="s">
        <v>344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 t="s">
        <v>322</v>
      </c>
      <c r="R43" s="15" t="s">
        <v>323</v>
      </c>
      <c r="S43" s="15" t="s">
        <v>323</v>
      </c>
      <c r="T43" s="17">
        <v>240.5</v>
      </c>
      <c r="U43" s="17"/>
      <c r="V43" s="17"/>
      <c r="W43" s="17"/>
      <c r="X43" s="17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7"/>
      <c r="AJ43" s="17"/>
      <c r="AK43" s="17"/>
      <c r="AL43" s="17"/>
    </row>
    <row r="44" spans="1:39" ht="33.4" customHeight="1">
      <c r="A44" s="9" t="s">
        <v>347</v>
      </c>
      <c r="B44" s="10" t="s">
        <v>348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8"/>
      <c r="R44" s="10"/>
      <c r="S44" s="10"/>
      <c r="T44" s="11">
        <v>497064.2</v>
      </c>
      <c r="U44" s="11"/>
      <c r="V44" s="11"/>
      <c r="W44" s="11"/>
      <c r="X44" s="11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1"/>
      <c r="AJ44" s="11"/>
      <c r="AK44" s="11"/>
      <c r="AL44" s="11"/>
      <c r="AM44" s="36"/>
    </row>
    <row r="45" spans="1:39" ht="33.4" customHeight="1">
      <c r="A45" s="9" t="s">
        <v>349</v>
      </c>
      <c r="B45" s="10" t="s">
        <v>350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8"/>
      <c r="R45" s="10"/>
      <c r="S45" s="10"/>
      <c r="T45" s="11">
        <v>483965.1</v>
      </c>
      <c r="U45" s="11"/>
      <c r="V45" s="11"/>
      <c r="W45" s="11"/>
      <c r="X45" s="11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1"/>
      <c r="AJ45" s="11"/>
      <c r="AK45" s="11"/>
      <c r="AL45" s="11"/>
      <c r="AM45" s="36"/>
    </row>
    <row r="46" spans="1:39" ht="72" customHeight="1">
      <c r="A46" s="9" t="s">
        <v>351</v>
      </c>
      <c r="B46" s="10" t="s">
        <v>352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8"/>
      <c r="R46" s="10"/>
      <c r="S46" s="10"/>
      <c r="T46" s="11">
        <v>135576.70000000001</v>
      </c>
      <c r="U46" s="11"/>
      <c r="V46" s="11"/>
      <c r="W46" s="11"/>
      <c r="X46" s="11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1"/>
      <c r="AJ46" s="11"/>
      <c r="AK46" s="11"/>
      <c r="AL46" s="11"/>
      <c r="AM46" s="36"/>
    </row>
    <row r="47" spans="1:39" ht="72.75" customHeight="1">
      <c r="A47" s="14" t="s">
        <v>351</v>
      </c>
      <c r="B47" s="15" t="s">
        <v>352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6" t="s">
        <v>322</v>
      </c>
      <c r="R47" s="15" t="s">
        <v>353</v>
      </c>
      <c r="S47" s="15" t="s">
        <v>331</v>
      </c>
      <c r="T47" s="17">
        <v>65839.7</v>
      </c>
      <c r="U47" s="17"/>
      <c r="V47" s="17"/>
      <c r="W47" s="17"/>
      <c r="X47" s="17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7"/>
      <c r="AJ47" s="17"/>
      <c r="AK47" s="17"/>
      <c r="AL47" s="17"/>
    </row>
    <row r="48" spans="1:39" ht="69" customHeight="1">
      <c r="A48" s="14" t="s">
        <v>351</v>
      </c>
      <c r="B48" s="15" t="s">
        <v>352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6" t="s">
        <v>322</v>
      </c>
      <c r="R48" s="15" t="s">
        <v>353</v>
      </c>
      <c r="S48" s="15" t="s">
        <v>324</v>
      </c>
      <c r="T48" s="17">
        <v>68833.600000000006</v>
      </c>
      <c r="U48" s="17"/>
      <c r="V48" s="17"/>
      <c r="W48" s="17"/>
      <c r="X48" s="17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7"/>
      <c r="AJ48" s="17"/>
      <c r="AK48" s="17"/>
      <c r="AL48" s="17"/>
    </row>
    <row r="49" spans="1:39" ht="75.75" customHeight="1">
      <c r="A49" s="14" t="s">
        <v>351</v>
      </c>
      <c r="B49" s="15" t="s">
        <v>352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6" t="s">
        <v>322</v>
      </c>
      <c r="R49" s="15" t="s">
        <v>353</v>
      </c>
      <c r="S49" s="15" t="s">
        <v>354</v>
      </c>
      <c r="T49" s="17">
        <v>903.4</v>
      </c>
      <c r="U49" s="17"/>
      <c r="V49" s="17"/>
      <c r="W49" s="17"/>
      <c r="X49" s="17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7"/>
      <c r="AJ49" s="17"/>
      <c r="AK49" s="17"/>
      <c r="AL49" s="17"/>
    </row>
    <row r="50" spans="1:39" ht="47.25">
      <c r="A50" s="9" t="s">
        <v>355</v>
      </c>
      <c r="B50" s="10" t="s">
        <v>356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8"/>
      <c r="R50" s="10"/>
      <c r="S50" s="10"/>
      <c r="T50" s="11">
        <f>T51+T52+T53</f>
        <v>1465.1999999999998</v>
      </c>
      <c r="U50" s="11"/>
      <c r="V50" s="11"/>
      <c r="W50" s="11"/>
      <c r="X50" s="11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1"/>
      <c r="AJ50" s="11"/>
      <c r="AK50" s="11"/>
      <c r="AL50" s="11"/>
    </row>
    <row r="51" spans="1:39" ht="58.5" customHeight="1">
      <c r="A51" s="47" t="s">
        <v>355</v>
      </c>
      <c r="B51" s="15" t="s">
        <v>356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6" t="s">
        <v>322</v>
      </c>
      <c r="R51" s="15" t="s">
        <v>353</v>
      </c>
      <c r="S51" s="15" t="s">
        <v>331</v>
      </c>
      <c r="T51" s="24">
        <v>42.7</v>
      </c>
      <c r="U51" s="11"/>
      <c r="V51" s="11"/>
      <c r="W51" s="11"/>
      <c r="X51" s="11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1"/>
      <c r="AJ51" s="11"/>
      <c r="AK51" s="11"/>
      <c r="AL51" s="11"/>
      <c r="AM51" s="36"/>
    </row>
    <row r="52" spans="1:39" ht="60" customHeight="1">
      <c r="A52" s="47" t="s">
        <v>355</v>
      </c>
      <c r="B52" s="15" t="s">
        <v>356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6" t="s">
        <v>322</v>
      </c>
      <c r="R52" s="15" t="s">
        <v>353</v>
      </c>
      <c r="S52" s="15" t="s">
        <v>324</v>
      </c>
      <c r="T52" s="24">
        <v>1017.9</v>
      </c>
      <c r="U52" s="11"/>
      <c r="V52" s="11"/>
      <c r="W52" s="11"/>
      <c r="X52" s="11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1"/>
      <c r="AJ52" s="11"/>
      <c r="AK52" s="11"/>
      <c r="AL52" s="11"/>
    </row>
    <row r="53" spans="1:39" ht="57" customHeight="1">
      <c r="A53" s="46" t="s">
        <v>355</v>
      </c>
      <c r="B53" s="15" t="s">
        <v>356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 t="s">
        <v>322</v>
      </c>
      <c r="R53" s="15" t="s">
        <v>353</v>
      </c>
      <c r="S53" s="15" t="s">
        <v>354</v>
      </c>
      <c r="T53" s="51">
        <v>404.6</v>
      </c>
      <c r="U53" s="17"/>
      <c r="V53" s="17"/>
      <c r="W53" s="17"/>
      <c r="X53" s="17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7"/>
      <c r="AJ53" s="17"/>
      <c r="AK53" s="17"/>
      <c r="AL53" s="17"/>
    </row>
    <row r="54" spans="1:39" ht="63">
      <c r="A54" s="9" t="s">
        <v>357</v>
      </c>
      <c r="B54" s="10" t="s">
        <v>358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8"/>
      <c r="R54" s="10"/>
      <c r="S54" s="10"/>
      <c r="T54" s="11">
        <v>196</v>
      </c>
      <c r="U54" s="11"/>
      <c r="V54" s="11"/>
      <c r="W54" s="11"/>
      <c r="X54" s="11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1"/>
      <c r="AJ54" s="11"/>
      <c r="AK54" s="11"/>
      <c r="AL54" s="11"/>
    </row>
    <row r="55" spans="1:39" ht="72" customHeight="1">
      <c r="A55" s="47" t="s">
        <v>357</v>
      </c>
      <c r="B55" s="15" t="s">
        <v>358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6" t="s">
        <v>322</v>
      </c>
      <c r="R55" s="15" t="s">
        <v>353</v>
      </c>
      <c r="S55" s="15" t="s">
        <v>331</v>
      </c>
      <c r="T55" s="24">
        <v>20</v>
      </c>
      <c r="U55" s="11"/>
      <c r="V55" s="11"/>
      <c r="W55" s="11"/>
      <c r="X55" s="11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1"/>
      <c r="AJ55" s="11"/>
      <c r="AK55" s="11"/>
      <c r="AL55" s="11"/>
    </row>
    <row r="56" spans="1:39" ht="71.25" customHeight="1">
      <c r="A56" s="46" t="s">
        <v>357</v>
      </c>
      <c r="B56" s="15" t="s">
        <v>358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6" t="s">
        <v>322</v>
      </c>
      <c r="R56" s="15" t="s">
        <v>353</v>
      </c>
      <c r="S56" s="15" t="s">
        <v>324</v>
      </c>
      <c r="T56" s="17">
        <v>176</v>
      </c>
      <c r="U56" s="17"/>
      <c r="V56" s="17"/>
      <c r="W56" s="17"/>
      <c r="X56" s="17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7"/>
      <c r="AJ56" s="17"/>
      <c r="AK56" s="17"/>
      <c r="AL56" s="17"/>
    </row>
    <row r="57" spans="1:39" ht="56.25" customHeight="1">
      <c r="A57" s="9" t="s">
        <v>359</v>
      </c>
      <c r="B57" s="10" t="s">
        <v>360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8"/>
      <c r="R57" s="10"/>
      <c r="S57" s="10"/>
      <c r="T57" s="11">
        <v>5679.7</v>
      </c>
      <c r="U57" s="11"/>
      <c r="V57" s="11"/>
      <c r="W57" s="11"/>
      <c r="X57" s="11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1"/>
      <c r="AJ57" s="11"/>
      <c r="AK57" s="11"/>
      <c r="AL57" s="11"/>
    </row>
    <row r="58" spans="1:39" ht="66.95" customHeight="1">
      <c r="A58" s="47" t="s">
        <v>359</v>
      </c>
      <c r="B58" s="15" t="s">
        <v>360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6" t="s">
        <v>322</v>
      </c>
      <c r="R58" s="15" t="s">
        <v>353</v>
      </c>
      <c r="S58" s="15" t="s">
        <v>324</v>
      </c>
      <c r="T58" s="17">
        <v>5102.8999999999996</v>
      </c>
      <c r="U58" s="17"/>
      <c r="V58" s="17"/>
      <c r="W58" s="17"/>
      <c r="X58" s="17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7"/>
      <c r="AJ58" s="17"/>
      <c r="AK58" s="17"/>
      <c r="AL58" s="17"/>
    </row>
    <row r="59" spans="1:39" ht="66.95" customHeight="1">
      <c r="A59" s="46" t="s">
        <v>359</v>
      </c>
      <c r="B59" s="15" t="s">
        <v>360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6" t="s">
        <v>322</v>
      </c>
      <c r="R59" s="15" t="s">
        <v>353</v>
      </c>
      <c r="S59" s="15" t="s">
        <v>354</v>
      </c>
      <c r="T59" s="17">
        <v>576.79999999999995</v>
      </c>
      <c r="U59" s="17"/>
      <c r="V59" s="17"/>
      <c r="W59" s="17"/>
      <c r="X59" s="17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7"/>
      <c r="AJ59" s="17"/>
      <c r="AK59" s="17"/>
      <c r="AL59" s="17"/>
      <c r="AM59" s="36"/>
    </row>
    <row r="60" spans="1:39" ht="72.75" customHeight="1">
      <c r="A60" s="9" t="s">
        <v>361</v>
      </c>
      <c r="B60" s="10" t="s">
        <v>362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8"/>
      <c r="R60" s="10"/>
      <c r="S60" s="10"/>
      <c r="T60" s="11">
        <v>325.5</v>
      </c>
      <c r="U60" s="11"/>
      <c r="V60" s="11"/>
      <c r="W60" s="11"/>
      <c r="X60" s="11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1"/>
      <c r="AJ60" s="11"/>
      <c r="AK60" s="11"/>
      <c r="AL60" s="11"/>
      <c r="AM60" s="36"/>
    </row>
    <row r="61" spans="1:39" ht="72" customHeight="1">
      <c r="A61" s="47" t="s">
        <v>361</v>
      </c>
      <c r="B61" s="15" t="s">
        <v>362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6" t="s">
        <v>322</v>
      </c>
      <c r="R61" s="15" t="s">
        <v>353</v>
      </c>
      <c r="S61" s="15" t="s">
        <v>331</v>
      </c>
      <c r="T61" s="17">
        <v>24.3</v>
      </c>
      <c r="U61" s="17"/>
      <c r="V61" s="17"/>
      <c r="W61" s="17"/>
      <c r="X61" s="17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7"/>
      <c r="AJ61" s="17"/>
      <c r="AK61" s="17"/>
      <c r="AL61" s="17"/>
    </row>
    <row r="62" spans="1:39" ht="67.5" customHeight="1">
      <c r="A62" s="47" t="s">
        <v>361</v>
      </c>
      <c r="B62" s="15" t="s">
        <v>362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6" t="s">
        <v>322</v>
      </c>
      <c r="R62" s="15" t="s">
        <v>353</v>
      </c>
      <c r="S62" s="15" t="s">
        <v>324</v>
      </c>
      <c r="T62" s="51">
        <v>231.2</v>
      </c>
      <c r="U62" s="17"/>
      <c r="V62" s="17"/>
      <c r="W62" s="17"/>
      <c r="X62" s="17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7"/>
      <c r="AJ62" s="17"/>
      <c r="AK62" s="17"/>
      <c r="AL62" s="17"/>
    </row>
    <row r="63" spans="1:39" ht="71.25" customHeight="1">
      <c r="A63" s="46" t="s">
        <v>361</v>
      </c>
      <c r="B63" s="15" t="s">
        <v>362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6" t="s">
        <v>322</v>
      </c>
      <c r="R63" s="15" t="s">
        <v>353</v>
      </c>
      <c r="S63" s="15" t="s">
        <v>354</v>
      </c>
      <c r="T63" s="17">
        <v>70</v>
      </c>
      <c r="U63" s="17"/>
      <c r="V63" s="17"/>
      <c r="W63" s="17"/>
      <c r="X63" s="17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7"/>
      <c r="AJ63" s="17"/>
      <c r="AK63" s="17"/>
      <c r="AL63" s="17"/>
    </row>
    <row r="64" spans="1:39" ht="66.95" customHeight="1">
      <c r="A64" s="9" t="s">
        <v>400</v>
      </c>
      <c r="B64" s="10" t="s">
        <v>401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8"/>
      <c r="R64" s="10"/>
      <c r="S64" s="10"/>
      <c r="T64" s="11">
        <v>10530.7</v>
      </c>
      <c r="U64" s="11"/>
      <c r="V64" s="11"/>
      <c r="W64" s="11"/>
      <c r="X64" s="11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1"/>
      <c r="AJ64" s="11"/>
      <c r="AK64" s="11"/>
      <c r="AL64" s="11"/>
    </row>
    <row r="65" spans="1:39" ht="72.75" customHeight="1">
      <c r="A65" s="19" t="s">
        <v>400</v>
      </c>
      <c r="B65" s="15" t="s">
        <v>401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 t="s">
        <v>322</v>
      </c>
      <c r="R65" s="15" t="s">
        <v>353</v>
      </c>
      <c r="S65" s="15" t="s">
        <v>354</v>
      </c>
      <c r="T65" s="17">
        <v>10530.7</v>
      </c>
      <c r="U65" s="17"/>
      <c r="V65" s="17"/>
      <c r="W65" s="17"/>
      <c r="X65" s="17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7"/>
      <c r="AJ65" s="17"/>
      <c r="AK65" s="17"/>
      <c r="AL65" s="17"/>
    </row>
    <row r="66" spans="1:39" ht="71.25" customHeight="1">
      <c r="A66" s="9" t="s">
        <v>402</v>
      </c>
      <c r="B66" s="10" t="s">
        <v>403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8"/>
      <c r="R66" s="10"/>
      <c r="S66" s="10"/>
      <c r="T66" s="11">
        <v>6653.7</v>
      </c>
      <c r="U66" s="11"/>
      <c r="V66" s="11"/>
      <c r="W66" s="11"/>
      <c r="X66" s="11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1"/>
      <c r="AJ66" s="11"/>
      <c r="AK66" s="11"/>
      <c r="AL66" s="11"/>
    </row>
    <row r="67" spans="1:39" ht="75.75" customHeight="1">
      <c r="A67" s="19" t="s">
        <v>402</v>
      </c>
      <c r="B67" s="15" t="s">
        <v>403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6" t="s">
        <v>322</v>
      </c>
      <c r="R67" s="15" t="s">
        <v>353</v>
      </c>
      <c r="S67" s="15" t="s">
        <v>354</v>
      </c>
      <c r="T67" s="17">
        <v>6653.7</v>
      </c>
      <c r="U67" s="17"/>
      <c r="V67" s="17"/>
      <c r="W67" s="17"/>
      <c r="X67" s="17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7"/>
      <c r="AJ67" s="17"/>
      <c r="AK67" s="17"/>
      <c r="AL67" s="17"/>
    </row>
    <row r="68" spans="1:39" ht="129" customHeight="1">
      <c r="A68" s="27" t="s">
        <v>474</v>
      </c>
      <c r="B68" s="10" t="s">
        <v>475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6"/>
      <c r="R68" s="15"/>
      <c r="S68" s="15"/>
      <c r="T68" s="30">
        <v>10</v>
      </c>
      <c r="U68" s="17"/>
      <c r="V68" s="17"/>
      <c r="W68" s="17"/>
      <c r="X68" s="17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7"/>
      <c r="AJ68" s="17"/>
      <c r="AK68" s="17"/>
      <c r="AL68" s="17"/>
    </row>
    <row r="69" spans="1:39" ht="118.5" customHeight="1">
      <c r="A69" s="19" t="s">
        <v>474</v>
      </c>
      <c r="B69" s="15" t="s">
        <v>475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6" t="s">
        <v>322</v>
      </c>
      <c r="R69" s="15" t="s">
        <v>353</v>
      </c>
      <c r="S69" s="15" t="s">
        <v>331</v>
      </c>
      <c r="T69" s="17">
        <v>10</v>
      </c>
      <c r="U69" s="17"/>
      <c r="V69" s="17"/>
      <c r="W69" s="17"/>
      <c r="X69" s="17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7"/>
      <c r="AJ69" s="17"/>
      <c r="AK69" s="17"/>
      <c r="AL69" s="17"/>
    </row>
    <row r="70" spans="1:39" ht="74.25" customHeight="1">
      <c r="A70" s="13" t="s">
        <v>404</v>
      </c>
      <c r="B70" s="10" t="s">
        <v>405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8"/>
      <c r="R70" s="10"/>
      <c r="S70" s="10"/>
      <c r="T70" s="11">
        <v>510</v>
      </c>
      <c r="U70" s="11"/>
      <c r="V70" s="11"/>
      <c r="W70" s="11"/>
      <c r="X70" s="11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1"/>
      <c r="AJ70" s="11"/>
      <c r="AK70" s="11"/>
      <c r="AL70" s="11"/>
    </row>
    <row r="71" spans="1:39" ht="77.25" customHeight="1">
      <c r="A71" s="14" t="s">
        <v>404</v>
      </c>
      <c r="B71" s="15" t="s">
        <v>405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6" t="s">
        <v>322</v>
      </c>
      <c r="R71" s="15" t="s">
        <v>353</v>
      </c>
      <c r="S71" s="15" t="s">
        <v>324</v>
      </c>
      <c r="T71" s="17">
        <v>510</v>
      </c>
      <c r="U71" s="17"/>
      <c r="V71" s="17"/>
      <c r="W71" s="17"/>
      <c r="X71" s="17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7"/>
      <c r="AJ71" s="17"/>
      <c r="AK71" s="17"/>
      <c r="AL71" s="17"/>
    </row>
    <row r="72" spans="1:39" ht="144" customHeight="1">
      <c r="A72" s="13" t="s">
        <v>406</v>
      </c>
      <c r="B72" s="10" t="s">
        <v>407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8"/>
      <c r="R72" s="10"/>
      <c r="S72" s="10"/>
      <c r="T72" s="11">
        <v>72484.2</v>
      </c>
      <c r="U72" s="11"/>
      <c r="V72" s="11"/>
      <c r="W72" s="11"/>
      <c r="X72" s="11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1"/>
      <c r="AJ72" s="11"/>
      <c r="AK72" s="11"/>
      <c r="AL72" s="11"/>
    </row>
    <row r="73" spans="1:39" ht="140.25" customHeight="1">
      <c r="A73" s="14" t="s">
        <v>406</v>
      </c>
      <c r="B73" s="15" t="s">
        <v>407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6" t="s">
        <v>322</v>
      </c>
      <c r="R73" s="15" t="s">
        <v>353</v>
      </c>
      <c r="S73" s="15" t="s">
        <v>331</v>
      </c>
      <c r="T73" s="17">
        <v>72484.2</v>
      </c>
      <c r="U73" s="17"/>
      <c r="V73" s="17"/>
      <c r="W73" s="17"/>
      <c r="X73" s="17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7"/>
      <c r="AJ73" s="17"/>
      <c r="AK73" s="17"/>
      <c r="AL73" s="17"/>
    </row>
    <row r="74" spans="1:39" ht="173.25">
      <c r="A74" s="13" t="s">
        <v>408</v>
      </c>
      <c r="B74" s="10" t="s">
        <v>409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8"/>
      <c r="R74" s="10"/>
      <c r="S74" s="10"/>
      <c r="T74" s="11">
        <v>243805.6</v>
      </c>
      <c r="U74" s="11"/>
      <c r="V74" s="11"/>
      <c r="W74" s="11"/>
      <c r="X74" s="11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1"/>
      <c r="AJ74" s="11"/>
      <c r="AK74" s="11"/>
      <c r="AL74" s="11"/>
      <c r="AM74" s="36"/>
    </row>
    <row r="75" spans="1:39" ht="168.75" customHeight="1">
      <c r="A75" s="42" t="s">
        <v>408</v>
      </c>
      <c r="B75" s="15" t="s">
        <v>409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6" t="s">
        <v>322</v>
      </c>
      <c r="R75" s="15" t="s">
        <v>353</v>
      </c>
      <c r="S75" s="15" t="s">
        <v>331</v>
      </c>
      <c r="T75" s="24">
        <v>702.4</v>
      </c>
      <c r="U75" s="11"/>
      <c r="V75" s="11"/>
      <c r="W75" s="11"/>
      <c r="X75" s="11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1"/>
      <c r="AJ75" s="11"/>
      <c r="AK75" s="11"/>
      <c r="AL75" s="11"/>
    </row>
    <row r="76" spans="1:39" ht="163.5" customHeight="1">
      <c r="A76" s="49" t="s">
        <v>408</v>
      </c>
      <c r="B76" s="15" t="s">
        <v>409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6" t="s">
        <v>322</v>
      </c>
      <c r="R76" s="15" t="s">
        <v>353</v>
      </c>
      <c r="S76" s="15" t="s">
        <v>324</v>
      </c>
      <c r="T76" s="17">
        <v>237499.6</v>
      </c>
      <c r="U76" s="17"/>
      <c r="V76" s="17"/>
      <c r="W76" s="17"/>
      <c r="X76" s="17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7"/>
      <c r="AJ76" s="17"/>
      <c r="AK76" s="17"/>
      <c r="AL76" s="17"/>
    </row>
    <row r="77" spans="1:39" ht="168.75" customHeight="1">
      <c r="A77" s="42" t="s">
        <v>408</v>
      </c>
      <c r="B77" s="15" t="s">
        <v>409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6" t="s">
        <v>322</v>
      </c>
      <c r="R77" s="15" t="s">
        <v>353</v>
      </c>
      <c r="S77" s="15" t="s">
        <v>354</v>
      </c>
      <c r="T77" s="17">
        <v>5603.6</v>
      </c>
      <c r="U77" s="17"/>
      <c r="V77" s="17"/>
      <c r="W77" s="17"/>
      <c r="X77" s="17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7"/>
      <c r="AJ77" s="17"/>
      <c r="AK77" s="17"/>
      <c r="AL77" s="17"/>
    </row>
    <row r="78" spans="1:39" ht="75" customHeight="1">
      <c r="A78" s="9" t="s">
        <v>410</v>
      </c>
      <c r="B78" s="10" t="s">
        <v>411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8"/>
      <c r="R78" s="10"/>
      <c r="S78" s="10"/>
      <c r="T78" s="11">
        <v>3989.1</v>
      </c>
      <c r="U78" s="11"/>
      <c r="V78" s="11"/>
      <c r="W78" s="11"/>
      <c r="X78" s="11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1"/>
      <c r="AJ78" s="11"/>
      <c r="AK78" s="11"/>
      <c r="AL78" s="11"/>
    </row>
    <row r="79" spans="1:39" ht="70.5" customHeight="1">
      <c r="A79" s="14" t="s">
        <v>410</v>
      </c>
      <c r="B79" s="15" t="s">
        <v>411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6" t="s">
        <v>322</v>
      </c>
      <c r="R79" s="15" t="s">
        <v>353</v>
      </c>
      <c r="S79" s="15" t="s">
        <v>324</v>
      </c>
      <c r="T79" s="17">
        <v>3989.1</v>
      </c>
      <c r="U79" s="17"/>
      <c r="V79" s="17"/>
      <c r="W79" s="17"/>
      <c r="X79" s="17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7"/>
      <c r="AJ79" s="17"/>
      <c r="AK79" s="17"/>
      <c r="AL79" s="17"/>
    </row>
    <row r="80" spans="1:39" ht="87" customHeight="1">
      <c r="A80" s="13" t="s">
        <v>412</v>
      </c>
      <c r="B80" s="10" t="s">
        <v>413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8"/>
      <c r="R80" s="10"/>
      <c r="S80" s="10"/>
      <c r="T80" s="11">
        <v>706.7</v>
      </c>
      <c r="U80" s="11"/>
      <c r="V80" s="11"/>
      <c r="W80" s="11"/>
      <c r="X80" s="11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1"/>
      <c r="AJ80" s="11"/>
      <c r="AK80" s="11"/>
      <c r="AL80" s="11"/>
    </row>
    <row r="81" spans="1:39" ht="94.5" customHeight="1">
      <c r="A81" s="42" t="s">
        <v>412</v>
      </c>
      <c r="B81" s="15" t="s">
        <v>413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6" t="s">
        <v>322</v>
      </c>
      <c r="R81" s="15" t="s">
        <v>353</v>
      </c>
      <c r="S81" s="15" t="s">
        <v>331</v>
      </c>
      <c r="T81" s="24">
        <v>270.89999999999998</v>
      </c>
      <c r="U81" s="11"/>
      <c r="V81" s="11"/>
      <c r="W81" s="11"/>
      <c r="X81" s="11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1"/>
      <c r="AJ81" s="11"/>
      <c r="AK81" s="11"/>
      <c r="AL81" s="11"/>
    </row>
    <row r="82" spans="1:39" ht="88.5" customHeight="1">
      <c r="A82" s="41" t="s">
        <v>412</v>
      </c>
      <c r="B82" s="15" t="s">
        <v>413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6" t="s">
        <v>322</v>
      </c>
      <c r="R82" s="15" t="s">
        <v>353</v>
      </c>
      <c r="S82" s="15" t="s">
        <v>324</v>
      </c>
      <c r="T82" s="17">
        <v>435.8</v>
      </c>
      <c r="U82" s="17"/>
      <c r="V82" s="17"/>
      <c r="W82" s="17"/>
      <c r="X82" s="17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7"/>
      <c r="AJ82" s="17"/>
      <c r="AK82" s="17"/>
      <c r="AL82" s="17"/>
      <c r="AM82" s="36"/>
    </row>
    <row r="83" spans="1:39" ht="54.75" customHeight="1">
      <c r="A83" s="9" t="s">
        <v>414</v>
      </c>
      <c r="B83" s="10" t="s">
        <v>415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8"/>
      <c r="R83" s="10"/>
      <c r="S83" s="10"/>
      <c r="T83" s="11">
        <v>2032</v>
      </c>
      <c r="U83" s="11"/>
      <c r="V83" s="11"/>
      <c r="W83" s="11"/>
      <c r="X83" s="11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1"/>
      <c r="AJ83" s="11"/>
      <c r="AK83" s="11"/>
      <c r="AL83" s="11"/>
    </row>
    <row r="84" spans="1:39" ht="66.95" customHeight="1">
      <c r="A84" s="19" t="s">
        <v>414</v>
      </c>
      <c r="B84" s="15" t="s">
        <v>415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6" t="s">
        <v>322</v>
      </c>
      <c r="R84" s="15" t="s">
        <v>353</v>
      </c>
      <c r="S84" s="15" t="s">
        <v>324</v>
      </c>
      <c r="T84" s="17">
        <v>2032</v>
      </c>
      <c r="U84" s="17"/>
      <c r="V84" s="17"/>
      <c r="W84" s="17"/>
      <c r="X84" s="17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7"/>
      <c r="AJ84" s="17"/>
      <c r="AK84" s="17"/>
      <c r="AL84" s="17"/>
    </row>
    <row r="85" spans="1:39" ht="37.5" customHeight="1">
      <c r="A85" s="9" t="s">
        <v>416</v>
      </c>
      <c r="B85" s="10" t="s">
        <v>417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8"/>
      <c r="R85" s="10"/>
      <c r="S85" s="10"/>
      <c r="T85" s="11">
        <v>13099.1</v>
      </c>
      <c r="U85" s="11"/>
      <c r="V85" s="11"/>
      <c r="W85" s="11"/>
      <c r="X85" s="11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1"/>
      <c r="AJ85" s="11"/>
      <c r="AK85" s="11"/>
      <c r="AL85" s="11"/>
      <c r="AM85" s="36"/>
    </row>
    <row r="86" spans="1:39" ht="89.25" customHeight="1">
      <c r="A86" s="13" t="s">
        <v>418</v>
      </c>
      <c r="B86" s="10" t="s">
        <v>419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8"/>
      <c r="R86" s="10"/>
      <c r="S86" s="10"/>
      <c r="T86" s="11">
        <v>3270.3</v>
      </c>
      <c r="U86" s="11"/>
      <c r="V86" s="11"/>
      <c r="W86" s="11"/>
      <c r="X86" s="11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1"/>
      <c r="AJ86" s="11"/>
      <c r="AK86" s="11"/>
      <c r="AL86" s="11"/>
    </row>
    <row r="87" spans="1:39" ht="92.25" customHeight="1">
      <c r="A87" s="14" t="s">
        <v>418</v>
      </c>
      <c r="B87" s="15" t="s">
        <v>419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6" t="s">
        <v>420</v>
      </c>
      <c r="R87" s="15" t="s">
        <v>353</v>
      </c>
      <c r="S87" s="15" t="s">
        <v>323</v>
      </c>
      <c r="T87" s="17">
        <v>3270.3</v>
      </c>
      <c r="U87" s="17"/>
      <c r="V87" s="17"/>
      <c r="W87" s="17"/>
      <c r="X87" s="17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7"/>
      <c r="AJ87" s="17"/>
      <c r="AK87" s="17"/>
      <c r="AL87" s="17"/>
    </row>
    <row r="88" spans="1:39" ht="84.75" customHeight="1">
      <c r="A88" s="13" t="s">
        <v>421</v>
      </c>
      <c r="B88" s="10" t="s">
        <v>422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8"/>
      <c r="R88" s="10"/>
      <c r="S88" s="10"/>
      <c r="T88" s="11">
        <v>605.70000000000005</v>
      </c>
      <c r="U88" s="11"/>
      <c r="V88" s="11"/>
      <c r="W88" s="11"/>
      <c r="X88" s="11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1"/>
      <c r="AJ88" s="11"/>
      <c r="AK88" s="11"/>
      <c r="AL88" s="11"/>
    </row>
    <row r="89" spans="1:39" ht="78.75">
      <c r="A89" s="42" t="s">
        <v>421</v>
      </c>
      <c r="B89" s="15" t="s">
        <v>422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6" t="s">
        <v>420</v>
      </c>
      <c r="R89" s="15" t="s">
        <v>353</v>
      </c>
      <c r="S89" s="15" t="s">
        <v>323</v>
      </c>
      <c r="T89" s="17">
        <v>10.7</v>
      </c>
      <c r="U89" s="17"/>
      <c r="V89" s="17"/>
      <c r="W89" s="17"/>
      <c r="X89" s="17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7"/>
      <c r="AJ89" s="17"/>
      <c r="AK89" s="17"/>
      <c r="AL89" s="17"/>
    </row>
    <row r="90" spans="1:39" ht="78.75">
      <c r="A90" s="41" t="s">
        <v>421</v>
      </c>
      <c r="B90" s="15" t="s">
        <v>422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6" t="s">
        <v>423</v>
      </c>
      <c r="R90" s="15" t="s">
        <v>353</v>
      </c>
      <c r="S90" s="15" t="s">
        <v>323</v>
      </c>
      <c r="T90" s="17">
        <v>595</v>
      </c>
      <c r="U90" s="17"/>
      <c r="V90" s="17"/>
      <c r="W90" s="17"/>
      <c r="X90" s="17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7"/>
      <c r="AJ90" s="17"/>
      <c r="AK90" s="17"/>
      <c r="AL90" s="17"/>
      <c r="AM90" s="36"/>
    </row>
    <row r="91" spans="1:39" ht="83.25" customHeight="1">
      <c r="A91" s="13" t="s">
        <v>424</v>
      </c>
      <c r="B91" s="10" t="s">
        <v>425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8"/>
      <c r="R91" s="10"/>
      <c r="S91" s="10"/>
      <c r="T91" s="11">
        <f>T92+T93</f>
        <v>25.8</v>
      </c>
      <c r="U91" s="11"/>
      <c r="V91" s="11"/>
      <c r="W91" s="11"/>
      <c r="X91" s="11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1"/>
      <c r="AJ91" s="11"/>
      <c r="AK91" s="11"/>
      <c r="AL91" s="11"/>
    </row>
    <row r="92" spans="1:39" ht="83.25" customHeight="1">
      <c r="A92" s="42" t="s">
        <v>424</v>
      </c>
      <c r="B92" s="15" t="s">
        <v>425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6">
        <v>120</v>
      </c>
      <c r="R92" s="15" t="s">
        <v>353</v>
      </c>
      <c r="S92" s="15" t="s">
        <v>323</v>
      </c>
      <c r="T92" s="24">
        <v>2.7</v>
      </c>
      <c r="U92" s="11"/>
      <c r="V92" s="11"/>
      <c r="W92" s="11"/>
      <c r="X92" s="11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1"/>
      <c r="AJ92" s="11"/>
      <c r="AK92" s="11"/>
      <c r="AL92" s="11"/>
    </row>
    <row r="93" spans="1:39" ht="78.75">
      <c r="A93" s="41" t="s">
        <v>424</v>
      </c>
      <c r="B93" s="15" t="s">
        <v>425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6" t="s">
        <v>423</v>
      </c>
      <c r="R93" s="15" t="s">
        <v>353</v>
      </c>
      <c r="S93" s="15" t="s">
        <v>323</v>
      </c>
      <c r="T93" s="17">
        <v>23.1</v>
      </c>
      <c r="U93" s="17"/>
      <c r="V93" s="17"/>
      <c r="W93" s="17"/>
      <c r="X93" s="17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7"/>
      <c r="AJ93" s="17"/>
      <c r="AK93" s="17"/>
      <c r="AL93" s="17"/>
      <c r="AM93" s="36"/>
    </row>
    <row r="94" spans="1:39" ht="87" customHeight="1">
      <c r="A94" s="13" t="s">
        <v>426</v>
      </c>
      <c r="B94" s="10" t="s">
        <v>427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8"/>
      <c r="R94" s="10"/>
      <c r="S94" s="10"/>
      <c r="T94" s="11">
        <f>T95+T96+T97+T98</f>
        <v>7581.3</v>
      </c>
      <c r="U94" s="11"/>
      <c r="V94" s="11"/>
      <c r="W94" s="11"/>
      <c r="X94" s="11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1"/>
      <c r="AJ94" s="11"/>
      <c r="AK94" s="11"/>
      <c r="AL94" s="11"/>
    </row>
    <row r="95" spans="1:39" ht="85.5" customHeight="1">
      <c r="A95" s="14" t="s">
        <v>426</v>
      </c>
      <c r="B95" s="15" t="s">
        <v>427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6" t="s">
        <v>420</v>
      </c>
      <c r="R95" s="15" t="s">
        <v>353</v>
      </c>
      <c r="S95" s="15" t="s">
        <v>323</v>
      </c>
      <c r="T95" s="17">
        <v>5852.9</v>
      </c>
      <c r="U95" s="17"/>
      <c r="V95" s="17"/>
      <c r="W95" s="17"/>
      <c r="X95" s="17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7"/>
      <c r="AJ95" s="17"/>
      <c r="AK95" s="17"/>
      <c r="AL95" s="17"/>
    </row>
    <row r="96" spans="1:39" ht="92.25" customHeight="1">
      <c r="A96" s="14" t="s">
        <v>426</v>
      </c>
      <c r="B96" s="15" t="s">
        <v>427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6" t="s">
        <v>423</v>
      </c>
      <c r="R96" s="15" t="s">
        <v>353</v>
      </c>
      <c r="S96" s="15" t="s">
        <v>428</v>
      </c>
      <c r="T96" s="17">
        <v>14.3</v>
      </c>
      <c r="U96" s="17"/>
      <c r="V96" s="17"/>
      <c r="W96" s="17"/>
      <c r="X96" s="17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7"/>
      <c r="AJ96" s="17"/>
      <c r="AK96" s="17"/>
      <c r="AL96" s="17"/>
    </row>
    <row r="97" spans="1:39" ht="93" customHeight="1">
      <c r="A97" s="14" t="s">
        <v>426</v>
      </c>
      <c r="B97" s="15" t="s">
        <v>427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6" t="s">
        <v>423</v>
      </c>
      <c r="R97" s="15" t="s">
        <v>353</v>
      </c>
      <c r="S97" s="15" t="s">
        <v>323</v>
      </c>
      <c r="T97" s="17">
        <v>1655.9</v>
      </c>
      <c r="U97" s="17"/>
      <c r="V97" s="17"/>
      <c r="W97" s="17"/>
      <c r="X97" s="17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7"/>
      <c r="AJ97" s="17"/>
      <c r="AK97" s="17"/>
      <c r="AL97" s="17"/>
    </row>
    <row r="98" spans="1:39" ht="94.5" customHeight="1">
      <c r="A98" s="14" t="s">
        <v>426</v>
      </c>
      <c r="B98" s="15" t="s">
        <v>427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6" t="s">
        <v>429</v>
      </c>
      <c r="R98" s="15" t="s">
        <v>353</v>
      </c>
      <c r="S98" s="15" t="s">
        <v>323</v>
      </c>
      <c r="T98" s="17">
        <v>58.2</v>
      </c>
      <c r="U98" s="17"/>
      <c r="V98" s="17"/>
      <c r="W98" s="17"/>
      <c r="X98" s="17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7"/>
      <c r="AJ98" s="17"/>
      <c r="AK98" s="17"/>
      <c r="AL98" s="17"/>
      <c r="AM98" s="36"/>
    </row>
    <row r="99" spans="1:39" ht="94.5" customHeight="1">
      <c r="A99" s="31" t="s">
        <v>476</v>
      </c>
      <c r="B99" s="10" t="s">
        <v>477</v>
      </c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9"/>
      <c r="R99" s="28"/>
      <c r="S99" s="28"/>
      <c r="T99" s="30">
        <v>184</v>
      </c>
      <c r="U99" s="17"/>
      <c r="V99" s="17"/>
      <c r="W99" s="17"/>
      <c r="X99" s="17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7"/>
      <c r="AJ99" s="17"/>
      <c r="AK99" s="17"/>
      <c r="AL99" s="17"/>
      <c r="AM99" s="36"/>
    </row>
    <row r="100" spans="1:39" ht="94.5" customHeight="1">
      <c r="A100" s="14" t="s">
        <v>476</v>
      </c>
      <c r="B100" s="15" t="s">
        <v>477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6">
        <v>240</v>
      </c>
      <c r="R100" s="15" t="s">
        <v>353</v>
      </c>
      <c r="S100" s="15" t="s">
        <v>323</v>
      </c>
      <c r="T100" s="17">
        <v>184</v>
      </c>
      <c r="U100" s="17"/>
      <c r="V100" s="17"/>
      <c r="W100" s="17"/>
      <c r="X100" s="17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7"/>
      <c r="AJ100" s="17"/>
      <c r="AK100" s="17"/>
      <c r="AL100" s="17"/>
      <c r="AM100" s="36"/>
    </row>
    <row r="101" spans="1:39" ht="122.25" customHeight="1">
      <c r="A101" s="13" t="s">
        <v>430</v>
      </c>
      <c r="B101" s="10" t="s">
        <v>431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8"/>
      <c r="R101" s="10"/>
      <c r="S101" s="10"/>
      <c r="T101" s="11">
        <v>1274</v>
      </c>
      <c r="U101" s="11"/>
      <c r="V101" s="11"/>
      <c r="W101" s="11"/>
      <c r="X101" s="11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1"/>
      <c r="AJ101" s="11"/>
      <c r="AK101" s="11"/>
      <c r="AL101" s="11"/>
    </row>
    <row r="102" spans="1:39" ht="118.5" customHeight="1">
      <c r="A102" s="14" t="s">
        <v>430</v>
      </c>
      <c r="B102" s="15" t="s">
        <v>431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6" t="s">
        <v>420</v>
      </c>
      <c r="R102" s="15" t="s">
        <v>353</v>
      </c>
      <c r="S102" s="15" t="s">
        <v>323</v>
      </c>
      <c r="T102" s="17">
        <v>1274</v>
      </c>
      <c r="U102" s="17"/>
      <c r="V102" s="17"/>
      <c r="W102" s="17"/>
      <c r="X102" s="17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7"/>
      <c r="AJ102" s="17"/>
      <c r="AK102" s="17"/>
      <c r="AL102" s="17"/>
    </row>
    <row r="103" spans="1:39" ht="79.5" customHeight="1">
      <c r="A103" s="9" t="s">
        <v>432</v>
      </c>
      <c r="B103" s="10" t="s">
        <v>433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8"/>
      <c r="R103" s="10"/>
      <c r="S103" s="10"/>
      <c r="T103" s="11">
        <v>158</v>
      </c>
      <c r="U103" s="11"/>
      <c r="V103" s="11"/>
      <c r="W103" s="11"/>
      <c r="X103" s="11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1"/>
      <c r="AJ103" s="11"/>
      <c r="AK103" s="11"/>
      <c r="AL103" s="11"/>
    </row>
    <row r="104" spans="1:39" ht="68.25" customHeight="1">
      <c r="A104" s="47" t="s">
        <v>432</v>
      </c>
      <c r="B104" s="15" t="s">
        <v>433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6" t="s">
        <v>420</v>
      </c>
      <c r="R104" s="15" t="s">
        <v>331</v>
      </c>
      <c r="S104" s="15" t="s">
        <v>434</v>
      </c>
      <c r="T104" s="17">
        <v>156.5</v>
      </c>
      <c r="U104" s="17"/>
      <c r="V104" s="17"/>
      <c r="W104" s="17"/>
      <c r="X104" s="17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7"/>
      <c r="AJ104" s="17"/>
      <c r="AK104" s="17"/>
      <c r="AL104" s="17"/>
    </row>
    <row r="105" spans="1:39" ht="75.75" customHeight="1">
      <c r="A105" s="46" t="s">
        <v>432</v>
      </c>
      <c r="B105" s="15" t="s">
        <v>433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 t="s">
        <v>429</v>
      </c>
      <c r="R105" s="15" t="s">
        <v>353</v>
      </c>
      <c r="S105" s="15" t="s">
        <v>323</v>
      </c>
      <c r="T105" s="17">
        <v>1.5</v>
      </c>
      <c r="U105" s="17"/>
      <c r="V105" s="17"/>
      <c r="W105" s="17"/>
      <c r="X105" s="17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7"/>
      <c r="AJ105" s="17"/>
      <c r="AK105" s="17"/>
      <c r="AL105" s="17"/>
      <c r="AM105" s="36"/>
    </row>
    <row r="106" spans="1:39" ht="33.4" customHeight="1">
      <c r="A106" s="9" t="s">
        <v>435</v>
      </c>
      <c r="B106" s="10" t="s">
        <v>436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8"/>
      <c r="R106" s="10"/>
      <c r="S106" s="10"/>
      <c r="T106" s="11">
        <v>474.7</v>
      </c>
      <c r="U106" s="11"/>
      <c r="V106" s="11"/>
      <c r="W106" s="11"/>
      <c r="X106" s="11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1"/>
      <c r="AJ106" s="11"/>
      <c r="AK106" s="11"/>
      <c r="AL106" s="11"/>
      <c r="AM106" s="36"/>
    </row>
    <row r="107" spans="1:39" ht="33.4" customHeight="1">
      <c r="A107" s="9" t="s">
        <v>437</v>
      </c>
      <c r="B107" s="10" t="s">
        <v>438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8"/>
      <c r="R107" s="10"/>
      <c r="S107" s="10"/>
      <c r="T107" s="11">
        <v>391.5</v>
      </c>
      <c r="U107" s="11"/>
      <c r="V107" s="11"/>
      <c r="W107" s="11"/>
      <c r="X107" s="11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1"/>
      <c r="AJ107" s="11"/>
      <c r="AK107" s="11"/>
      <c r="AL107" s="11"/>
      <c r="AM107" s="36"/>
    </row>
    <row r="108" spans="1:39" ht="71.25" customHeight="1">
      <c r="A108" s="9" t="s">
        <v>439</v>
      </c>
      <c r="B108" s="10" t="s">
        <v>440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8"/>
      <c r="R108" s="10"/>
      <c r="S108" s="10"/>
      <c r="T108" s="11">
        <v>234</v>
      </c>
      <c r="U108" s="11"/>
      <c r="V108" s="11"/>
      <c r="W108" s="11"/>
      <c r="X108" s="11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1"/>
      <c r="AJ108" s="11"/>
      <c r="AK108" s="11"/>
      <c r="AL108" s="11"/>
    </row>
    <row r="109" spans="1:39" ht="72.75" customHeight="1">
      <c r="A109" s="19" t="s">
        <v>439</v>
      </c>
      <c r="B109" s="15" t="s">
        <v>440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6" t="s">
        <v>322</v>
      </c>
      <c r="R109" s="15" t="s">
        <v>221</v>
      </c>
      <c r="S109" s="15" t="s">
        <v>331</v>
      </c>
      <c r="T109" s="17">
        <v>234</v>
      </c>
      <c r="U109" s="17"/>
      <c r="V109" s="17"/>
      <c r="W109" s="17"/>
      <c r="X109" s="17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7"/>
      <c r="AJ109" s="17"/>
      <c r="AK109" s="17"/>
      <c r="AL109" s="17"/>
    </row>
    <row r="110" spans="1:39" ht="63">
      <c r="A110" s="9" t="s">
        <v>222</v>
      </c>
      <c r="B110" s="10" t="s">
        <v>223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8"/>
      <c r="R110" s="10"/>
      <c r="S110" s="10"/>
      <c r="T110" s="11">
        <v>31.8</v>
      </c>
      <c r="U110" s="11"/>
      <c r="V110" s="11"/>
      <c r="W110" s="11"/>
      <c r="X110" s="11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1"/>
      <c r="AJ110" s="11"/>
      <c r="AK110" s="11"/>
      <c r="AL110" s="11"/>
    </row>
    <row r="111" spans="1:39" ht="63">
      <c r="A111" s="14" t="s">
        <v>222</v>
      </c>
      <c r="B111" s="15" t="s">
        <v>223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6" t="s">
        <v>423</v>
      </c>
      <c r="R111" s="15" t="s">
        <v>224</v>
      </c>
      <c r="S111" s="15" t="s">
        <v>331</v>
      </c>
      <c r="T111" s="17">
        <v>31.8</v>
      </c>
      <c r="U111" s="17"/>
      <c r="V111" s="17"/>
      <c r="W111" s="17"/>
      <c r="X111" s="17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7"/>
      <c r="AJ111" s="17"/>
      <c r="AK111" s="17"/>
      <c r="AL111" s="17"/>
    </row>
    <row r="112" spans="1:39" ht="63">
      <c r="A112" s="9" t="s">
        <v>225</v>
      </c>
      <c r="B112" s="10" t="s">
        <v>226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8"/>
      <c r="R112" s="10"/>
      <c r="S112" s="10"/>
      <c r="T112" s="11">
        <v>125.7</v>
      </c>
      <c r="U112" s="11"/>
      <c r="V112" s="11"/>
      <c r="W112" s="11"/>
      <c r="X112" s="11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1"/>
      <c r="AJ112" s="11"/>
      <c r="AK112" s="11"/>
      <c r="AL112" s="11"/>
    </row>
    <row r="113" spans="1:39" ht="63">
      <c r="A113" s="19" t="s">
        <v>225</v>
      </c>
      <c r="B113" s="15" t="s">
        <v>226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6" t="s">
        <v>322</v>
      </c>
      <c r="R113" s="15" t="s">
        <v>353</v>
      </c>
      <c r="S113" s="15" t="s">
        <v>353</v>
      </c>
      <c r="T113" s="17">
        <v>125.7</v>
      </c>
      <c r="U113" s="17"/>
      <c r="V113" s="17"/>
      <c r="W113" s="17"/>
      <c r="X113" s="17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7"/>
      <c r="AJ113" s="17"/>
      <c r="AK113" s="17"/>
      <c r="AL113" s="17"/>
    </row>
    <row r="114" spans="1:39" ht="27" customHeight="1">
      <c r="A114" s="9" t="s">
        <v>227</v>
      </c>
      <c r="B114" s="10" t="s">
        <v>228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8"/>
      <c r="R114" s="10"/>
      <c r="S114" s="10"/>
      <c r="T114" s="11">
        <v>56.8</v>
      </c>
      <c r="U114" s="11"/>
      <c r="V114" s="11"/>
      <c r="W114" s="11"/>
      <c r="X114" s="11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1"/>
      <c r="AJ114" s="11"/>
      <c r="AK114" s="11"/>
      <c r="AL114" s="11"/>
      <c r="AM114" s="36"/>
    </row>
    <row r="115" spans="1:39" ht="72.75" customHeight="1">
      <c r="A115" s="9" t="s">
        <v>229</v>
      </c>
      <c r="B115" s="10" t="s">
        <v>230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8"/>
      <c r="R115" s="10"/>
      <c r="S115" s="10"/>
      <c r="T115" s="11">
        <v>19.7</v>
      </c>
      <c r="U115" s="11"/>
      <c r="V115" s="11"/>
      <c r="W115" s="11"/>
      <c r="X115" s="11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1"/>
      <c r="AJ115" s="11"/>
      <c r="AK115" s="11"/>
      <c r="AL115" s="11"/>
    </row>
    <row r="116" spans="1:39" ht="71.25" customHeight="1">
      <c r="A116" s="14" t="s">
        <v>229</v>
      </c>
      <c r="B116" s="15" t="s">
        <v>230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6" t="s">
        <v>322</v>
      </c>
      <c r="R116" s="15" t="s">
        <v>221</v>
      </c>
      <c r="S116" s="15" t="s">
        <v>331</v>
      </c>
      <c r="T116" s="17">
        <v>19.7</v>
      </c>
      <c r="U116" s="17"/>
      <c r="V116" s="17"/>
      <c r="W116" s="17"/>
      <c r="X116" s="17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7"/>
      <c r="AJ116" s="17"/>
      <c r="AK116" s="17"/>
      <c r="AL116" s="17"/>
    </row>
    <row r="117" spans="1:39" ht="75" customHeight="1">
      <c r="A117" s="9" t="s">
        <v>231</v>
      </c>
      <c r="B117" s="10" t="s">
        <v>232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8"/>
      <c r="R117" s="10"/>
      <c r="S117" s="10"/>
      <c r="T117" s="11">
        <v>37.1</v>
      </c>
      <c r="U117" s="11"/>
      <c r="V117" s="11"/>
      <c r="W117" s="11"/>
      <c r="X117" s="11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1"/>
      <c r="AJ117" s="11"/>
      <c r="AK117" s="11"/>
      <c r="AL117" s="11"/>
    </row>
    <row r="118" spans="1:39" ht="74.25" customHeight="1">
      <c r="A118" s="14" t="s">
        <v>231</v>
      </c>
      <c r="B118" s="15" t="s">
        <v>232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6" t="s">
        <v>423</v>
      </c>
      <c r="R118" s="15" t="s">
        <v>224</v>
      </c>
      <c r="S118" s="15" t="s">
        <v>331</v>
      </c>
      <c r="T118" s="17">
        <v>37.1</v>
      </c>
      <c r="U118" s="17"/>
      <c r="V118" s="17"/>
      <c r="W118" s="17"/>
      <c r="X118" s="17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7"/>
      <c r="AJ118" s="17"/>
      <c r="AK118" s="17"/>
      <c r="AL118" s="17"/>
    </row>
    <row r="119" spans="1:39" ht="45" customHeight="1">
      <c r="A119" s="31" t="s">
        <v>478</v>
      </c>
      <c r="B119" s="10" t="s">
        <v>479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9"/>
      <c r="R119" s="28"/>
      <c r="S119" s="28"/>
      <c r="T119" s="30">
        <v>26.4</v>
      </c>
      <c r="U119" s="17"/>
      <c r="V119" s="17"/>
      <c r="W119" s="17"/>
      <c r="X119" s="17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7"/>
      <c r="AJ119" s="17"/>
      <c r="AK119" s="17"/>
      <c r="AL119" s="17"/>
    </row>
    <row r="120" spans="1:39" ht="88.5" customHeight="1">
      <c r="A120" s="31" t="s">
        <v>480</v>
      </c>
      <c r="B120" s="10" t="s">
        <v>481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48"/>
      <c r="R120" s="10"/>
      <c r="S120" s="10"/>
      <c r="T120" s="30">
        <v>26.4</v>
      </c>
      <c r="U120" s="17"/>
      <c r="V120" s="17"/>
      <c r="W120" s="17"/>
      <c r="X120" s="17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7"/>
      <c r="AJ120" s="17"/>
      <c r="AK120" s="17"/>
      <c r="AL120" s="17"/>
    </row>
    <row r="121" spans="1:39" ht="74.25" customHeight="1">
      <c r="A121" s="14" t="s">
        <v>480</v>
      </c>
      <c r="B121" s="15" t="s">
        <v>481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6" t="s">
        <v>322</v>
      </c>
      <c r="R121" s="15" t="s">
        <v>221</v>
      </c>
      <c r="S121" s="15" t="s">
        <v>331</v>
      </c>
      <c r="T121" s="17">
        <v>26.4</v>
      </c>
      <c r="U121" s="17"/>
      <c r="V121" s="17"/>
      <c r="W121" s="17"/>
      <c r="X121" s="17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7"/>
      <c r="AJ121" s="17"/>
      <c r="AK121" s="17"/>
      <c r="AL121" s="17"/>
    </row>
    <row r="122" spans="1:39" ht="46.5" customHeight="1">
      <c r="A122" s="9" t="s">
        <v>233</v>
      </c>
      <c r="B122" s="10" t="s">
        <v>234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48"/>
      <c r="R122" s="10"/>
      <c r="S122" s="10"/>
      <c r="T122" s="11">
        <v>303581.3</v>
      </c>
      <c r="U122" s="11"/>
      <c r="V122" s="11"/>
      <c r="W122" s="11"/>
      <c r="X122" s="11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1"/>
      <c r="AJ122" s="11"/>
      <c r="AK122" s="11"/>
      <c r="AL122" s="11"/>
      <c r="AM122" s="36"/>
    </row>
    <row r="123" spans="1:39" ht="33" customHeight="1">
      <c r="A123" s="9" t="s">
        <v>235</v>
      </c>
      <c r="B123" s="10" t="s">
        <v>236</v>
      </c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48"/>
      <c r="R123" s="10"/>
      <c r="S123" s="10"/>
      <c r="T123" s="11">
        <v>102298.3</v>
      </c>
      <c r="U123" s="11"/>
      <c r="V123" s="11"/>
      <c r="W123" s="11"/>
      <c r="X123" s="11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1"/>
      <c r="AJ123" s="11"/>
      <c r="AK123" s="11"/>
      <c r="AL123" s="11"/>
      <c r="AM123" s="36"/>
    </row>
    <row r="124" spans="1:39" ht="71.25" customHeight="1">
      <c r="A124" s="9" t="s">
        <v>237</v>
      </c>
      <c r="B124" s="10" t="s">
        <v>238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48"/>
      <c r="R124" s="10"/>
      <c r="S124" s="10"/>
      <c r="T124" s="11">
        <v>1468.8</v>
      </c>
      <c r="U124" s="11"/>
      <c r="V124" s="11"/>
      <c r="W124" s="11"/>
      <c r="X124" s="11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1"/>
      <c r="AJ124" s="11"/>
      <c r="AK124" s="11"/>
      <c r="AL124" s="11"/>
    </row>
    <row r="125" spans="1:39" ht="79.5" customHeight="1">
      <c r="A125" s="14" t="s">
        <v>237</v>
      </c>
      <c r="B125" s="15" t="s">
        <v>238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6" t="s">
        <v>423</v>
      </c>
      <c r="R125" s="15" t="s">
        <v>239</v>
      </c>
      <c r="S125" s="15" t="s">
        <v>240</v>
      </c>
      <c r="T125" s="17">
        <v>1468.8</v>
      </c>
      <c r="U125" s="17"/>
      <c r="V125" s="17"/>
      <c r="W125" s="17"/>
      <c r="X125" s="17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7"/>
      <c r="AJ125" s="17"/>
      <c r="AK125" s="17"/>
      <c r="AL125" s="17"/>
    </row>
    <row r="126" spans="1:39" ht="76.5" customHeight="1">
      <c r="A126" s="9" t="s">
        <v>241</v>
      </c>
      <c r="B126" s="10" t="s">
        <v>242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48"/>
      <c r="R126" s="10"/>
      <c r="S126" s="10"/>
      <c r="T126" s="11">
        <v>45.1</v>
      </c>
      <c r="U126" s="11"/>
      <c r="V126" s="11"/>
      <c r="W126" s="11"/>
      <c r="X126" s="11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1"/>
      <c r="AJ126" s="11"/>
      <c r="AK126" s="11"/>
      <c r="AL126" s="11"/>
    </row>
    <row r="127" spans="1:39" ht="75.75" customHeight="1">
      <c r="A127" s="14" t="s">
        <v>241</v>
      </c>
      <c r="B127" s="15" t="s">
        <v>242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6" t="s">
        <v>423</v>
      </c>
      <c r="R127" s="15" t="s">
        <v>239</v>
      </c>
      <c r="S127" s="15" t="s">
        <v>240</v>
      </c>
      <c r="T127" s="17">
        <v>45.1</v>
      </c>
      <c r="U127" s="17"/>
      <c r="V127" s="17"/>
      <c r="W127" s="17"/>
      <c r="X127" s="17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7"/>
      <c r="AJ127" s="17"/>
      <c r="AK127" s="17"/>
      <c r="AL127" s="17"/>
    </row>
    <row r="128" spans="1:39" ht="78.75">
      <c r="A128" s="13" t="s">
        <v>243</v>
      </c>
      <c r="B128" s="10" t="s">
        <v>244</v>
      </c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48"/>
      <c r="R128" s="10"/>
      <c r="S128" s="10"/>
      <c r="T128" s="11">
        <v>2591</v>
      </c>
      <c r="U128" s="11"/>
      <c r="V128" s="11"/>
      <c r="W128" s="11"/>
      <c r="X128" s="11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1"/>
      <c r="AJ128" s="11"/>
      <c r="AK128" s="11"/>
      <c r="AL128" s="11"/>
    </row>
    <row r="129" spans="1:39" ht="76.5" customHeight="1">
      <c r="A129" s="14" t="s">
        <v>243</v>
      </c>
      <c r="B129" s="15" t="s">
        <v>244</v>
      </c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6" t="s">
        <v>245</v>
      </c>
      <c r="R129" s="15" t="s">
        <v>239</v>
      </c>
      <c r="S129" s="15" t="s">
        <v>331</v>
      </c>
      <c r="T129" s="17">
        <v>2591</v>
      </c>
      <c r="U129" s="17"/>
      <c r="V129" s="17"/>
      <c r="W129" s="17"/>
      <c r="X129" s="17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7"/>
      <c r="AJ129" s="17"/>
      <c r="AK129" s="17"/>
      <c r="AL129" s="17"/>
    </row>
    <row r="130" spans="1:39" ht="91.5" customHeight="1">
      <c r="A130" s="13" t="s">
        <v>246</v>
      </c>
      <c r="B130" s="10" t="s">
        <v>247</v>
      </c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48"/>
      <c r="R130" s="10"/>
      <c r="S130" s="10"/>
      <c r="T130" s="11">
        <v>823.8</v>
      </c>
      <c r="U130" s="11"/>
      <c r="V130" s="11"/>
      <c r="W130" s="11"/>
      <c r="X130" s="11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1"/>
      <c r="AJ130" s="11"/>
      <c r="AK130" s="11"/>
      <c r="AL130" s="11"/>
    </row>
    <row r="131" spans="1:39" ht="91.5" customHeight="1">
      <c r="A131" s="42" t="s">
        <v>246</v>
      </c>
      <c r="B131" s="15" t="s">
        <v>247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6" t="s">
        <v>423</v>
      </c>
      <c r="R131" s="15" t="s">
        <v>239</v>
      </c>
      <c r="S131" s="15" t="s">
        <v>354</v>
      </c>
      <c r="T131" s="17">
        <v>8</v>
      </c>
      <c r="U131" s="17"/>
      <c r="V131" s="17"/>
      <c r="W131" s="17"/>
      <c r="X131" s="17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7"/>
      <c r="AJ131" s="17"/>
      <c r="AK131" s="17"/>
      <c r="AL131" s="17"/>
      <c r="AM131" s="36"/>
    </row>
    <row r="132" spans="1:39" ht="90" customHeight="1">
      <c r="A132" s="41" t="s">
        <v>246</v>
      </c>
      <c r="B132" s="15" t="s">
        <v>247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6" t="s">
        <v>245</v>
      </c>
      <c r="R132" s="15" t="s">
        <v>239</v>
      </c>
      <c r="S132" s="15" t="s">
        <v>354</v>
      </c>
      <c r="T132" s="17">
        <v>815.8</v>
      </c>
      <c r="U132" s="17"/>
      <c r="V132" s="17"/>
      <c r="W132" s="17"/>
      <c r="X132" s="17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7"/>
      <c r="AJ132" s="17"/>
      <c r="AK132" s="17"/>
      <c r="AL132" s="17"/>
    </row>
    <row r="133" spans="1:39" ht="94.5">
      <c r="A133" s="13" t="s">
        <v>248</v>
      </c>
      <c r="B133" s="10" t="s">
        <v>249</v>
      </c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48"/>
      <c r="R133" s="10"/>
      <c r="S133" s="10"/>
      <c r="T133" s="11">
        <v>399.8</v>
      </c>
      <c r="U133" s="11"/>
      <c r="V133" s="11"/>
      <c r="W133" s="11"/>
      <c r="X133" s="11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1"/>
      <c r="AJ133" s="11"/>
      <c r="AK133" s="11"/>
      <c r="AL133" s="11"/>
    </row>
    <row r="134" spans="1:39" ht="88.5" customHeight="1">
      <c r="A134" s="42" t="s">
        <v>248</v>
      </c>
      <c r="B134" s="15" t="s">
        <v>249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6" t="s">
        <v>423</v>
      </c>
      <c r="R134" s="15" t="s">
        <v>239</v>
      </c>
      <c r="S134" s="15" t="s">
        <v>354</v>
      </c>
      <c r="T134" s="17">
        <v>3.7</v>
      </c>
      <c r="U134" s="17"/>
      <c r="V134" s="17"/>
      <c r="W134" s="17"/>
      <c r="X134" s="17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7"/>
      <c r="AJ134" s="17"/>
      <c r="AK134" s="17"/>
      <c r="AL134" s="17"/>
    </row>
    <row r="135" spans="1:39" ht="87.75" customHeight="1">
      <c r="A135" s="41" t="s">
        <v>248</v>
      </c>
      <c r="B135" s="15" t="s">
        <v>249</v>
      </c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6" t="s">
        <v>245</v>
      </c>
      <c r="R135" s="15" t="s">
        <v>239</v>
      </c>
      <c r="S135" s="15" t="s">
        <v>354</v>
      </c>
      <c r="T135" s="17">
        <v>396.1</v>
      </c>
      <c r="U135" s="17"/>
      <c r="V135" s="17"/>
      <c r="W135" s="17"/>
      <c r="X135" s="17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7"/>
      <c r="AJ135" s="17"/>
      <c r="AK135" s="17"/>
      <c r="AL135" s="17"/>
      <c r="AM135" s="36"/>
    </row>
    <row r="136" spans="1:39" ht="70.5" customHeight="1">
      <c r="A136" s="9" t="s">
        <v>250</v>
      </c>
      <c r="B136" s="10" t="s">
        <v>251</v>
      </c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48"/>
      <c r="R136" s="10"/>
      <c r="S136" s="10"/>
      <c r="T136" s="11">
        <v>15735.6</v>
      </c>
      <c r="U136" s="11"/>
      <c r="V136" s="11"/>
      <c r="W136" s="11"/>
      <c r="X136" s="11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1"/>
      <c r="AJ136" s="11"/>
      <c r="AK136" s="11"/>
      <c r="AL136" s="11"/>
    </row>
    <row r="137" spans="1:39" ht="73.5" customHeight="1">
      <c r="A137" s="47" t="s">
        <v>250</v>
      </c>
      <c r="B137" s="15" t="s">
        <v>251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6" t="s">
        <v>423</v>
      </c>
      <c r="R137" s="15" t="s">
        <v>239</v>
      </c>
      <c r="S137" s="15" t="s">
        <v>354</v>
      </c>
      <c r="T137" s="17">
        <v>200.5</v>
      </c>
      <c r="U137" s="17"/>
      <c r="V137" s="17"/>
      <c r="W137" s="17"/>
      <c r="X137" s="17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7"/>
      <c r="AJ137" s="17"/>
      <c r="AK137" s="17"/>
      <c r="AL137" s="17"/>
    </row>
    <row r="138" spans="1:39" ht="70.5" customHeight="1">
      <c r="A138" s="46" t="s">
        <v>250</v>
      </c>
      <c r="B138" s="15" t="s">
        <v>251</v>
      </c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6" t="s">
        <v>245</v>
      </c>
      <c r="R138" s="15" t="s">
        <v>239</v>
      </c>
      <c r="S138" s="15" t="s">
        <v>354</v>
      </c>
      <c r="T138" s="17">
        <v>15535.1</v>
      </c>
      <c r="U138" s="17"/>
      <c r="V138" s="17"/>
      <c r="W138" s="17"/>
      <c r="X138" s="17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7"/>
      <c r="AJ138" s="17"/>
      <c r="AK138" s="17"/>
      <c r="AL138" s="17"/>
      <c r="AM138" s="36"/>
    </row>
    <row r="139" spans="1:39" ht="157.5">
      <c r="A139" s="13" t="s">
        <v>252</v>
      </c>
      <c r="B139" s="10" t="s">
        <v>253</v>
      </c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48"/>
      <c r="R139" s="10"/>
      <c r="S139" s="10"/>
      <c r="T139" s="11">
        <v>13069.9</v>
      </c>
      <c r="U139" s="11"/>
      <c r="V139" s="11"/>
      <c r="W139" s="11"/>
      <c r="X139" s="11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1"/>
      <c r="AJ139" s="11"/>
      <c r="AK139" s="11"/>
      <c r="AL139" s="11"/>
    </row>
    <row r="140" spans="1:39" ht="158.25" customHeight="1">
      <c r="A140" s="42" t="s">
        <v>252</v>
      </c>
      <c r="B140" s="15" t="s">
        <v>253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6" t="s">
        <v>423</v>
      </c>
      <c r="R140" s="15" t="s">
        <v>239</v>
      </c>
      <c r="S140" s="15" t="s">
        <v>354</v>
      </c>
      <c r="T140" s="17">
        <v>94.1</v>
      </c>
      <c r="U140" s="17"/>
      <c r="V140" s="17"/>
      <c r="W140" s="17"/>
      <c r="X140" s="17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7"/>
      <c r="AJ140" s="17"/>
      <c r="AK140" s="17"/>
      <c r="AL140" s="17"/>
    </row>
    <row r="141" spans="1:39" ht="154.5" customHeight="1">
      <c r="A141" s="41" t="s">
        <v>252</v>
      </c>
      <c r="B141" s="15" t="s">
        <v>253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6" t="s">
        <v>245</v>
      </c>
      <c r="R141" s="15" t="s">
        <v>239</v>
      </c>
      <c r="S141" s="15" t="s">
        <v>354</v>
      </c>
      <c r="T141" s="17">
        <v>12975.8</v>
      </c>
      <c r="U141" s="17"/>
      <c r="V141" s="17"/>
      <c r="W141" s="17"/>
      <c r="X141" s="17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7"/>
      <c r="AJ141" s="17"/>
      <c r="AK141" s="17"/>
      <c r="AL141" s="17"/>
    </row>
    <row r="142" spans="1:39" ht="122.25" customHeight="1">
      <c r="A142" s="13" t="s">
        <v>254</v>
      </c>
      <c r="B142" s="10" t="s">
        <v>255</v>
      </c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48"/>
      <c r="R142" s="10"/>
      <c r="S142" s="10"/>
      <c r="T142" s="11">
        <v>255.2</v>
      </c>
      <c r="U142" s="11"/>
      <c r="V142" s="11"/>
      <c r="W142" s="11"/>
      <c r="X142" s="11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1"/>
      <c r="AJ142" s="11"/>
      <c r="AK142" s="11"/>
      <c r="AL142" s="11"/>
    </row>
    <row r="143" spans="1:39" ht="125.25" customHeight="1">
      <c r="A143" s="14" t="s">
        <v>254</v>
      </c>
      <c r="B143" s="15" t="s">
        <v>255</v>
      </c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6" t="s">
        <v>245</v>
      </c>
      <c r="R143" s="15" t="s">
        <v>239</v>
      </c>
      <c r="S143" s="15" t="s">
        <v>354</v>
      </c>
      <c r="T143" s="17">
        <v>255.2</v>
      </c>
      <c r="U143" s="17"/>
      <c r="V143" s="17"/>
      <c r="W143" s="17"/>
      <c r="X143" s="17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7"/>
      <c r="AJ143" s="17"/>
      <c r="AK143" s="17"/>
      <c r="AL143" s="17"/>
    </row>
    <row r="144" spans="1:39" ht="136.5" customHeight="1">
      <c r="A144" s="13" t="s">
        <v>256</v>
      </c>
      <c r="B144" s="10" t="s">
        <v>257</v>
      </c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48"/>
      <c r="R144" s="10"/>
      <c r="S144" s="10"/>
      <c r="T144" s="11">
        <v>165.7</v>
      </c>
      <c r="U144" s="11"/>
      <c r="V144" s="11"/>
      <c r="W144" s="11"/>
      <c r="X144" s="11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1"/>
      <c r="AJ144" s="11"/>
      <c r="AK144" s="11"/>
      <c r="AL144" s="11"/>
    </row>
    <row r="145" spans="1:39" ht="133.5" customHeight="1">
      <c r="A145" s="42" t="s">
        <v>256</v>
      </c>
      <c r="B145" s="15" t="s">
        <v>257</v>
      </c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6" t="s">
        <v>423</v>
      </c>
      <c r="R145" s="15" t="s">
        <v>239</v>
      </c>
      <c r="S145" s="15" t="s">
        <v>354</v>
      </c>
      <c r="T145" s="17">
        <v>1.5</v>
      </c>
      <c r="U145" s="17"/>
      <c r="V145" s="17"/>
      <c r="W145" s="17"/>
      <c r="X145" s="17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7"/>
      <c r="AJ145" s="17"/>
      <c r="AK145" s="17"/>
      <c r="AL145" s="17"/>
    </row>
    <row r="146" spans="1:39" ht="134.25" customHeight="1">
      <c r="A146" s="41" t="s">
        <v>256</v>
      </c>
      <c r="B146" s="15" t="s">
        <v>257</v>
      </c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6" t="s">
        <v>245</v>
      </c>
      <c r="R146" s="15" t="s">
        <v>239</v>
      </c>
      <c r="S146" s="15" t="s">
        <v>354</v>
      </c>
      <c r="T146" s="17">
        <v>164.2</v>
      </c>
      <c r="U146" s="17"/>
      <c r="V146" s="17"/>
      <c r="W146" s="17"/>
      <c r="X146" s="17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7"/>
      <c r="AJ146" s="17"/>
      <c r="AK146" s="17"/>
      <c r="AL146" s="17"/>
      <c r="AM146" s="36"/>
    </row>
    <row r="147" spans="1:39" ht="157.5">
      <c r="A147" s="13" t="s">
        <v>258</v>
      </c>
      <c r="B147" s="10" t="s">
        <v>259</v>
      </c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48"/>
      <c r="R147" s="10"/>
      <c r="S147" s="10"/>
      <c r="T147" s="11">
        <v>3984.2</v>
      </c>
      <c r="U147" s="11"/>
      <c r="V147" s="11"/>
      <c r="W147" s="11"/>
      <c r="X147" s="11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1"/>
      <c r="AJ147" s="11"/>
      <c r="AK147" s="11"/>
      <c r="AL147" s="11"/>
    </row>
    <row r="148" spans="1:39" ht="157.5" customHeight="1">
      <c r="A148" s="42" t="s">
        <v>258</v>
      </c>
      <c r="B148" s="15" t="s">
        <v>259</v>
      </c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6" t="s">
        <v>423</v>
      </c>
      <c r="R148" s="15" t="s">
        <v>239</v>
      </c>
      <c r="S148" s="15" t="s">
        <v>354</v>
      </c>
      <c r="T148" s="17">
        <v>26.8</v>
      </c>
      <c r="U148" s="17"/>
      <c r="V148" s="17"/>
      <c r="W148" s="17"/>
      <c r="X148" s="17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7"/>
      <c r="AJ148" s="17"/>
      <c r="AK148" s="17"/>
      <c r="AL148" s="17"/>
      <c r="AM148" s="36"/>
    </row>
    <row r="149" spans="1:39" ht="157.5" customHeight="1">
      <c r="A149" s="41" t="s">
        <v>258</v>
      </c>
      <c r="B149" s="15" t="s">
        <v>259</v>
      </c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 t="s">
        <v>245</v>
      </c>
      <c r="R149" s="15" t="s">
        <v>239</v>
      </c>
      <c r="S149" s="15" t="s">
        <v>354</v>
      </c>
      <c r="T149" s="17">
        <v>3957.4</v>
      </c>
      <c r="U149" s="17"/>
      <c r="V149" s="17"/>
      <c r="W149" s="17"/>
      <c r="X149" s="17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7"/>
      <c r="AJ149" s="17"/>
      <c r="AK149" s="17"/>
      <c r="AL149" s="17"/>
      <c r="AM149" s="36"/>
    </row>
    <row r="150" spans="1:39" ht="96" customHeight="1">
      <c r="A150" s="13" t="s">
        <v>260</v>
      </c>
      <c r="B150" s="10" t="s">
        <v>261</v>
      </c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48"/>
      <c r="R150" s="10"/>
      <c r="S150" s="10"/>
      <c r="T150" s="11">
        <v>47391.6</v>
      </c>
      <c r="U150" s="11"/>
      <c r="V150" s="11"/>
      <c r="W150" s="11"/>
      <c r="X150" s="11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1"/>
      <c r="AJ150" s="11"/>
      <c r="AK150" s="11"/>
      <c r="AL150" s="11"/>
    </row>
    <row r="151" spans="1:39" ht="87.75" customHeight="1">
      <c r="A151" s="42" t="s">
        <v>260</v>
      </c>
      <c r="B151" s="15" t="s">
        <v>261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6" t="s">
        <v>423</v>
      </c>
      <c r="R151" s="15" t="s">
        <v>239</v>
      </c>
      <c r="S151" s="15" t="s">
        <v>354</v>
      </c>
      <c r="T151" s="17">
        <v>439.8</v>
      </c>
      <c r="U151" s="17"/>
      <c r="V151" s="17"/>
      <c r="W151" s="17"/>
      <c r="X151" s="17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7"/>
      <c r="AJ151" s="17"/>
      <c r="AK151" s="17"/>
      <c r="AL151" s="17"/>
    </row>
    <row r="152" spans="1:39" ht="85.5" customHeight="1">
      <c r="A152" s="41" t="s">
        <v>260</v>
      </c>
      <c r="B152" s="15" t="s">
        <v>261</v>
      </c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6" t="s">
        <v>245</v>
      </c>
      <c r="R152" s="15" t="s">
        <v>239</v>
      </c>
      <c r="S152" s="15" t="s">
        <v>354</v>
      </c>
      <c r="T152" s="17">
        <v>46951.8</v>
      </c>
      <c r="U152" s="17"/>
      <c r="V152" s="17"/>
      <c r="W152" s="17"/>
      <c r="X152" s="17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7"/>
      <c r="AJ152" s="17"/>
      <c r="AK152" s="17"/>
      <c r="AL152" s="17"/>
      <c r="AM152" s="36"/>
    </row>
    <row r="153" spans="1:39" ht="96" customHeight="1">
      <c r="A153" s="13" t="s">
        <v>442</v>
      </c>
      <c r="B153" s="10" t="s">
        <v>443</v>
      </c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48"/>
      <c r="R153" s="10"/>
      <c r="S153" s="10"/>
      <c r="T153" s="11">
        <f>T154+T155</f>
        <v>3405.7000000000003</v>
      </c>
      <c r="U153" s="11"/>
      <c r="V153" s="11"/>
      <c r="W153" s="11"/>
      <c r="X153" s="11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1"/>
      <c r="AJ153" s="11"/>
      <c r="AK153" s="11"/>
      <c r="AL153" s="11"/>
    </row>
    <row r="154" spans="1:39" ht="87.75" customHeight="1">
      <c r="A154" s="42" t="s">
        <v>442</v>
      </c>
      <c r="B154" s="15" t="s">
        <v>443</v>
      </c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6" t="s">
        <v>423</v>
      </c>
      <c r="R154" s="15" t="s">
        <v>239</v>
      </c>
      <c r="S154" s="15" t="s">
        <v>354</v>
      </c>
      <c r="T154" s="17">
        <v>27.8</v>
      </c>
      <c r="U154" s="17"/>
      <c r="V154" s="17"/>
      <c r="W154" s="17"/>
      <c r="X154" s="17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7"/>
      <c r="AJ154" s="17"/>
      <c r="AK154" s="17"/>
      <c r="AL154" s="17"/>
    </row>
    <row r="155" spans="1:39" ht="87.75" customHeight="1">
      <c r="A155" s="41" t="s">
        <v>442</v>
      </c>
      <c r="B155" s="15" t="s">
        <v>443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6" t="s">
        <v>245</v>
      </c>
      <c r="R155" s="15" t="s">
        <v>239</v>
      </c>
      <c r="S155" s="15" t="s">
        <v>354</v>
      </c>
      <c r="T155" s="17">
        <v>3377.9</v>
      </c>
      <c r="U155" s="17"/>
      <c r="V155" s="17"/>
      <c r="W155" s="17"/>
      <c r="X155" s="17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7"/>
      <c r="AJ155" s="17"/>
      <c r="AK155" s="17"/>
      <c r="AL155" s="17"/>
      <c r="AM155" s="36"/>
    </row>
    <row r="156" spans="1:39" ht="321" customHeight="1">
      <c r="A156" s="13" t="s">
        <v>444</v>
      </c>
      <c r="B156" s="10" t="s">
        <v>445</v>
      </c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48"/>
      <c r="R156" s="10"/>
      <c r="S156" s="10"/>
      <c r="T156" s="11">
        <v>12395.1</v>
      </c>
      <c r="U156" s="11"/>
      <c r="V156" s="11"/>
      <c r="W156" s="11"/>
      <c r="X156" s="11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1"/>
      <c r="AJ156" s="11"/>
      <c r="AK156" s="11"/>
      <c r="AL156" s="11"/>
      <c r="AM156" s="36"/>
    </row>
    <row r="157" spans="1:39" ht="300" customHeight="1">
      <c r="A157" s="14" t="s">
        <v>444</v>
      </c>
      <c r="B157" s="15" t="s">
        <v>445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6" t="s">
        <v>420</v>
      </c>
      <c r="R157" s="15" t="s">
        <v>239</v>
      </c>
      <c r="S157" s="15" t="s">
        <v>240</v>
      </c>
      <c r="T157" s="17">
        <v>10042.700000000001</v>
      </c>
      <c r="U157" s="17"/>
      <c r="V157" s="17"/>
      <c r="W157" s="17"/>
      <c r="X157" s="17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7"/>
      <c r="AJ157" s="17"/>
      <c r="AK157" s="17"/>
      <c r="AL157" s="17"/>
    </row>
    <row r="158" spans="1:39" ht="299.25" customHeight="1">
      <c r="A158" s="14" t="s">
        <v>444</v>
      </c>
      <c r="B158" s="15" t="s">
        <v>445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6" t="s">
        <v>423</v>
      </c>
      <c r="R158" s="15" t="s">
        <v>239</v>
      </c>
      <c r="S158" s="15" t="s">
        <v>240</v>
      </c>
      <c r="T158" s="17">
        <v>745.8</v>
      </c>
      <c r="U158" s="17"/>
      <c r="V158" s="17"/>
      <c r="W158" s="17"/>
      <c r="X158" s="17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7"/>
      <c r="AJ158" s="17"/>
      <c r="AK158" s="17"/>
      <c r="AL158" s="17"/>
    </row>
    <row r="159" spans="1:39" ht="302.25" customHeight="1">
      <c r="A159" s="14" t="s">
        <v>444</v>
      </c>
      <c r="B159" s="15" t="s">
        <v>445</v>
      </c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6" t="s">
        <v>446</v>
      </c>
      <c r="R159" s="15" t="s">
        <v>239</v>
      </c>
      <c r="S159" s="15" t="s">
        <v>240</v>
      </c>
      <c r="T159" s="17">
        <v>1597.3</v>
      </c>
      <c r="U159" s="17"/>
      <c r="V159" s="17"/>
      <c r="W159" s="17"/>
      <c r="X159" s="17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7"/>
      <c r="AJ159" s="17"/>
      <c r="AK159" s="17"/>
      <c r="AL159" s="17"/>
    </row>
    <row r="160" spans="1:39" ht="298.5" customHeight="1">
      <c r="A160" s="14" t="s">
        <v>444</v>
      </c>
      <c r="B160" s="15" t="s">
        <v>445</v>
      </c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6" t="s">
        <v>429</v>
      </c>
      <c r="R160" s="15" t="s">
        <v>239</v>
      </c>
      <c r="S160" s="15" t="s">
        <v>240</v>
      </c>
      <c r="T160" s="17">
        <v>9.3000000000000007</v>
      </c>
      <c r="U160" s="17"/>
      <c r="V160" s="17"/>
      <c r="W160" s="17"/>
      <c r="X160" s="17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7"/>
      <c r="AJ160" s="17"/>
      <c r="AK160" s="17"/>
      <c r="AL160" s="17"/>
    </row>
    <row r="161" spans="1:39" ht="74.25" customHeight="1">
      <c r="A161" s="9" t="s">
        <v>447</v>
      </c>
      <c r="B161" s="10" t="s">
        <v>448</v>
      </c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48"/>
      <c r="R161" s="10"/>
      <c r="S161" s="10"/>
      <c r="T161" s="11">
        <v>259</v>
      </c>
      <c r="U161" s="11"/>
      <c r="V161" s="11"/>
      <c r="W161" s="11"/>
      <c r="X161" s="11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1"/>
      <c r="AJ161" s="11"/>
      <c r="AK161" s="11"/>
      <c r="AL161" s="11"/>
      <c r="AM161" s="36"/>
    </row>
    <row r="162" spans="1:39" ht="72.75" customHeight="1">
      <c r="A162" s="47" t="s">
        <v>447</v>
      </c>
      <c r="B162" s="15" t="s">
        <v>448</v>
      </c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6" t="s">
        <v>423</v>
      </c>
      <c r="R162" s="15" t="s">
        <v>239</v>
      </c>
      <c r="S162" s="15" t="s">
        <v>354</v>
      </c>
      <c r="T162" s="17">
        <v>2.1</v>
      </c>
      <c r="U162" s="17"/>
      <c r="V162" s="17"/>
      <c r="W162" s="17"/>
      <c r="X162" s="17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7"/>
      <c r="AJ162" s="17"/>
      <c r="AK162" s="17"/>
      <c r="AL162" s="17"/>
    </row>
    <row r="163" spans="1:39" ht="72" customHeight="1">
      <c r="A163" s="46" t="s">
        <v>447</v>
      </c>
      <c r="B163" s="15" t="s">
        <v>448</v>
      </c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6" t="s">
        <v>245</v>
      </c>
      <c r="R163" s="15" t="s">
        <v>239</v>
      </c>
      <c r="S163" s="15" t="s">
        <v>354</v>
      </c>
      <c r="T163" s="17">
        <v>256.89999999999998</v>
      </c>
      <c r="U163" s="17"/>
      <c r="V163" s="17"/>
      <c r="W163" s="17"/>
      <c r="X163" s="17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7"/>
      <c r="AJ163" s="17"/>
      <c r="AK163" s="17"/>
      <c r="AL163" s="17"/>
    </row>
    <row r="164" spans="1:39" ht="58.5" customHeight="1">
      <c r="A164" s="9" t="s">
        <v>449</v>
      </c>
      <c r="B164" s="10" t="s">
        <v>450</v>
      </c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48"/>
      <c r="R164" s="10"/>
      <c r="S164" s="10"/>
      <c r="T164" s="11">
        <v>307.8</v>
      </c>
      <c r="U164" s="11"/>
      <c r="V164" s="11"/>
      <c r="W164" s="11"/>
      <c r="X164" s="11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1"/>
      <c r="AJ164" s="11"/>
      <c r="AK164" s="11"/>
      <c r="AL164" s="11"/>
    </row>
    <row r="165" spans="1:39" ht="54.75" customHeight="1">
      <c r="A165" s="47" t="s">
        <v>449</v>
      </c>
      <c r="B165" s="15" t="s">
        <v>450</v>
      </c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6">
        <v>120</v>
      </c>
      <c r="R165" s="15" t="s">
        <v>331</v>
      </c>
      <c r="S165" s="15" t="s">
        <v>434</v>
      </c>
      <c r="T165" s="24">
        <v>285.60000000000002</v>
      </c>
      <c r="U165" s="11"/>
      <c r="V165" s="11"/>
      <c r="W165" s="11"/>
      <c r="X165" s="11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1"/>
      <c r="AJ165" s="11"/>
      <c r="AK165" s="11"/>
      <c r="AL165" s="11"/>
    </row>
    <row r="166" spans="1:39" ht="60.75" customHeight="1">
      <c r="A166" s="46" t="s">
        <v>449</v>
      </c>
      <c r="B166" s="15" t="s">
        <v>450</v>
      </c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6" t="s">
        <v>429</v>
      </c>
      <c r="R166" s="15" t="s">
        <v>239</v>
      </c>
      <c r="S166" s="15" t="s">
        <v>240</v>
      </c>
      <c r="T166" s="17">
        <v>22.2</v>
      </c>
      <c r="U166" s="17"/>
      <c r="V166" s="17"/>
      <c r="W166" s="17"/>
      <c r="X166" s="17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7"/>
      <c r="AJ166" s="17"/>
      <c r="AK166" s="17"/>
      <c r="AL166" s="17"/>
      <c r="AM166" s="36"/>
    </row>
    <row r="167" spans="1:39" ht="51" customHeight="1">
      <c r="A167" s="9" t="s">
        <v>451</v>
      </c>
      <c r="B167" s="10" t="s">
        <v>452</v>
      </c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48"/>
      <c r="R167" s="10"/>
      <c r="S167" s="10"/>
      <c r="T167" s="11">
        <v>115494.39999999999</v>
      </c>
      <c r="U167" s="11"/>
      <c r="V167" s="11"/>
      <c r="W167" s="11"/>
      <c r="X167" s="11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1"/>
      <c r="AJ167" s="11"/>
      <c r="AK167" s="11"/>
      <c r="AL167" s="11"/>
      <c r="AM167" s="36"/>
    </row>
    <row r="168" spans="1:39" ht="77.25" customHeight="1">
      <c r="A168" s="9" t="s">
        <v>453</v>
      </c>
      <c r="B168" s="10" t="s">
        <v>454</v>
      </c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8"/>
      <c r="R168" s="10"/>
      <c r="S168" s="10"/>
      <c r="T168" s="11">
        <v>1178.8</v>
      </c>
      <c r="U168" s="11"/>
      <c r="V168" s="11"/>
      <c r="W168" s="11"/>
      <c r="X168" s="11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1"/>
      <c r="AJ168" s="11"/>
      <c r="AK168" s="11"/>
      <c r="AL168" s="11"/>
    </row>
    <row r="169" spans="1:39" ht="78" customHeight="1">
      <c r="A169" s="47" t="s">
        <v>453</v>
      </c>
      <c r="B169" s="15" t="s">
        <v>454</v>
      </c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6" t="s">
        <v>423</v>
      </c>
      <c r="R169" s="15" t="s">
        <v>353</v>
      </c>
      <c r="S169" s="15" t="s">
        <v>353</v>
      </c>
      <c r="T169" s="17">
        <v>766.7</v>
      </c>
      <c r="U169" s="17"/>
      <c r="V169" s="17"/>
      <c r="W169" s="17"/>
      <c r="X169" s="17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7"/>
      <c r="AJ169" s="17"/>
      <c r="AK169" s="17"/>
      <c r="AL169" s="17"/>
    </row>
    <row r="170" spans="1:39" ht="79.5" customHeight="1">
      <c r="A170" s="46" t="s">
        <v>453</v>
      </c>
      <c r="B170" s="15" t="s">
        <v>454</v>
      </c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 t="s">
        <v>322</v>
      </c>
      <c r="R170" s="15" t="s">
        <v>353</v>
      </c>
      <c r="S170" s="15" t="s">
        <v>353</v>
      </c>
      <c r="T170" s="17">
        <v>412.1</v>
      </c>
      <c r="U170" s="17"/>
      <c r="V170" s="17"/>
      <c r="W170" s="17"/>
      <c r="X170" s="17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7"/>
      <c r="AJ170" s="17"/>
      <c r="AK170" s="17"/>
      <c r="AL170" s="17"/>
      <c r="AM170" s="36"/>
    </row>
    <row r="171" spans="1:39" ht="108.75" customHeight="1">
      <c r="A171" s="13" t="s">
        <v>455</v>
      </c>
      <c r="B171" s="10" t="s">
        <v>456</v>
      </c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8"/>
      <c r="R171" s="10"/>
      <c r="S171" s="10"/>
      <c r="T171" s="11">
        <v>108.8</v>
      </c>
      <c r="U171" s="11"/>
      <c r="V171" s="11"/>
      <c r="W171" s="11"/>
      <c r="X171" s="11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1"/>
      <c r="AJ171" s="11"/>
      <c r="AK171" s="11"/>
      <c r="AL171" s="11"/>
    </row>
    <row r="172" spans="1:39" ht="105" customHeight="1">
      <c r="A172" s="14" t="s">
        <v>455</v>
      </c>
      <c r="B172" s="15" t="s">
        <v>456</v>
      </c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6" t="s">
        <v>245</v>
      </c>
      <c r="R172" s="15" t="s">
        <v>239</v>
      </c>
      <c r="S172" s="15" t="s">
        <v>340</v>
      </c>
      <c r="T172" s="17">
        <v>108.8</v>
      </c>
      <c r="U172" s="17"/>
      <c r="V172" s="17"/>
      <c r="W172" s="17"/>
      <c r="X172" s="17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7"/>
      <c r="AJ172" s="17"/>
      <c r="AK172" s="17"/>
      <c r="AL172" s="17"/>
    </row>
    <row r="173" spans="1:39" ht="141.75">
      <c r="A173" s="13" t="s">
        <v>457</v>
      </c>
      <c r="B173" s="10" t="s">
        <v>458</v>
      </c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8"/>
      <c r="R173" s="10"/>
      <c r="S173" s="10"/>
      <c r="T173" s="11">
        <v>496.1</v>
      </c>
      <c r="U173" s="11"/>
      <c r="V173" s="11"/>
      <c r="W173" s="11"/>
      <c r="X173" s="11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1"/>
      <c r="AJ173" s="11"/>
      <c r="AK173" s="11"/>
      <c r="AL173" s="11"/>
    </row>
    <row r="174" spans="1:39" ht="139.5" customHeight="1">
      <c r="A174" s="14" t="s">
        <v>457</v>
      </c>
      <c r="B174" s="15" t="s">
        <v>458</v>
      </c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6" t="s">
        <v>245</v>
      </c>
      <c r="R174" s="15" t="s">
        <v>239</v>
      </c>
      <c r="S174" s="15" t="s">
        <v>340</v>
      </c>
      <c r="T174" s="17">
        <v>496.1</v>
      </c>
      <c r="U174" s="17"/>
      <c r="V174" s="17"/>
      <c r="W174" s="17"/>
      <c r="X174" s="17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7"/>
      <c r="AJ174" s="17"/>
      <c r="AK174" s="17"/>
      <c r="AL174" s="17"/>
    </row>
    <row r="175" spans="1:39" ht="157.5">
      <c r="A175" s="13" t="s">
        <v>186</v>
      </c>
      <c r="B175" s="10" t="s">
        <v>187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8"/>
      <c r="R175" s="10"/>
      <c r="S175" s="10"/>
      <c r="T175" s="11">
        <v>17300.400000000001</v>
      </c>
      <c r="U175" s="11"/>
      <c r="V175" s="11"/>
      <c r="W175" s="11"/>
      <c r="X175" s="11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1"/>
      <c r="AJ175" s="11"/>
      <c r="AK175" s="11"/>
      <c r="AL175" s="11"/>
    </row>
    <row r="176" spans="1:39" ht="161.25" customHeight="1">
      <c r="A176" s="14" t="s">
        <v>186</v>
      </c>
      <c r="B176" s="15" t="s">
        <v>187</v>
      </c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6" t="s">
        <v>245</v>
      </c>
      <c r="R176" s="15" t="s">
        <v>239</v>
      </c>
      <c r="S176" s="15" t="s">
        <v>340</v>
      </c>
      <c r="T176" s="17">
        <v>17300.400000000001</v>
      </c>
      <c r="U176" s="17"/>
      <c r="V176" s="17"/>
      <c r="W176" s="17"/>
      <c r="X176" s="17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7"/>
      <c r="AJ176" s="17"/>
      <c r="AK176" s="17"/>
      <c r="AL176" s="17"/>
    </row>
    <row r="177" spans="1:39" ht="89.25" customHeight="1">
      <c r="A177" s="13" t="s">
        <v>188</v>
      </c>
      <c r="B177" s="10" t="s">
        <v>189</v>
      </c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8"/>
      <c r="R177" s="10"/>
      <c r="S177" s="10"/>
      <c r="T177" s="11">
        <v>4688.6000000000004</v>
      </c>
      <c r="U177" s="11"/>
      <c r="V177" s="11"/>
      <c r="W177" s="11"/>
      <c r="X177" s="11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1"/>
      <c r="AJ177" s="11"/>
      <c r="AK177" s="11"/>
      <c r="AL177" s="11"/>
    </row>
    <row r="178" spans="1:39" ht="92.25" customHeight="1">
      <c r="A178" s="42" t="s">
        <v>188</v>
      </c>
      <c r="B178" s="15" t="s">
        <v>189</v>
      </c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6" t="s">
        <v>423</v>
      </c>
      <c r="R178" s="15" t="s">
        <v>239</v>
      </c>
      <c r="S178" s="15" t="s">
        <v>340</v>
      </c>
      <c r="T178" s="17">
        <v>45</v>
      </c>
      <c r="U178" s="17"/>
      <c r="V178" s="17"/>
      <c r="W178" s="17"/>
      <c r="X178" s="17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7"/>
      <c r="AJ178" s="17"/>
      <c r="AK178" s="17"/>
      <c r="AL178" s="17"/>
    </row>
    <row r="179" spans="1:39" ht="90" customHeight="1">
      <c r="A179" s="41" t="s">
        <v>188</v>
      </c>
      <c r="B179" s="15" t="s">
        <v>189</v>
      </c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6" t="s">
        <v>245</v>
      </c>
      <c r="R179" s="15" t="s">
        <v>239</v>
      </c>
      <c r="S179" s="15" t="s">
        <v>340</v>
      </c>
      <c r="T179" s="17">
        <v>4643.6000000000004</v>
      </c>
      <c r="U179" s="17"/>
      <c r="V179" s="17"/>
      <c r="W179" s="17"/>
      <c r="X179" s="17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7"/>
      <c r="AJ179" s="17"/>
      <c r="AK179" s="17"/>
      <c r="AL179" s="17"/>
    </row>
    <row r="180" spans="1:39" ht="87.75" customHeight="1">
      <c r="A180" s="13" t="s">
        <v>190</v>
      </c>
      <c r="B180" s="10" t="s">
        <v>191</v>
      </c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8"/>
      <c r="R180" s="10"/>
      <c r="S180" s="10"/>
      <c r="T180" s="11">
        <v>19583.3</v>
      </c>
      <c r="U180" s="11"/>
      <c r="V180" s="11"/>
      <c r="W180" s="11"/>
      <c r="X180" s="11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1"/>
      <c r="AJ180" s="11"/>
      <c r="AK180" s="11"/>
      <c r="AL180" s="11"/>
    </row>
    <row r="181" spans="1:39" ht="76.5" customHeight="1">
      <c r="A181" s="42" t="s">
        <v>190</v>
      </c>
      <c r="B181" s="15" t="s">
        <v>191</v>
      </c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6" t="s">
        <v>423</v>
      </c>
      <c r="R181" s="15" t="s">
        <v>239</v>
      </c>
      <c r="S181" s="15" t="s">
        <v>340</v>
      </c>
      <c r="T181" s="17">
        <v>10.199999999999999</v>
      </c>
      <c r="U181" s="17"/>
      <c r="V181" s="17"/>
      <c r="W181" s="17"/>
      <c r="X181" s="17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7"/>
      <c r="AJ181" s="17"/>
      <c r="AK181" s="17"/>
      <c r="AL181" s="17"/>
    </row>
    <row r="182" spans="1:39" ht="72.75" customHeight="1">
      <c r="A182" s="41" t="s">
        <v>190</v>
      </c>
      <c r="B182" s="15" t="s">
        <v>191</v>
      </c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6" t="s">
        <v>245</v>
      </c>
      <c r="R182" s="15" t="s">
        <v>239</v>
      </c>
      <c r="S182" s="15" t="s">
        <v>340</v>
      </c>
      <c r="T182" s="17">
        <v>19573.099999999999</v>
      </c>
      <c r="U182" s="17"/>
      <c r="V182" s="17"/>
      <c r="W182" s="17"/>
      <c r="X182" s="17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7"/>
      <c r="AJ182" s="17"/>
      <c r="AK182" s="17"/>
      <c r="AL182" s="17"/>
      <c r="AM182" s="36"/>
    </row>
    <row r="183" spans="1:39" ht="117.75" customHeight="1">
      <c r="A183" s="13" t="s">
        <v>192</v>
      </c>
      <c r="B183" s="10" t="s">
        <v>193</v>
      </c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8"/>
      <c r="R183" s="10"/>
      <c r="S183" s="10"/>
      <c r="T183" s="11">
        <v>5258.6</v>
      </c>
      <c r="U183" s="11"/>
      <c r="V183" s="11"/>
      <c r="W183" s="11"/>
      <c r="X183" s="11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1"/>
      <c r="AJ183" s="11"/>
      <c r="AK183" s="11"/>
      <c r="AL183" s="11"/>
    </row>
    <row r="184" spans="1:39" ht="110.25">
      <c r="A184" s="42" t="s">
        <v>192</v>
      </c>
      <c r="B184" s="15" t="s">
        <v>193</v>
      </c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6" t="s">
        <v>423</v>
      </c>
      <c r="R184" s="15" t="s">
        <v>239</v>
      </c>
      <c r="S184" s="15" t="s">
        <v>340</v>
      </c>
      <c r="T184" s="17">
        <v>102.3</v>
      </c>
      <c r="U184" s="17"/>
      <c r="V184" s="17"/>
      <c r="W184" s="17"/>
      <c r="X184" s="17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7"/>
      <c r="AJ184" s="17"/>
      <c r="AK184" s="17"/>
      <c r="AL184" s="17"/>
    </row>
    <row r="185" spans="1:39" ht="110.25">
      <c r="A185" s="41" t="s">
        <v>192</v>
      </c>
      <c r="B185" s="15" t="s">
        <v>193</v>
      </c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6" t="s">
        <v>245</v>
      </c>
      <c r="R185" s="15" t="s">
        <v>239</v>
      </c>
      <c r="S185" s="15" t="s">
        <v>340</v>
      </c>
      <c r="T185" s="17">
        <v>5156.3</v>
      </c>
      <c r="U185" s="17"/>
      <c r="V185" s="17"/>
      <c r="W185" s="17"/>
      <c r="X185" s="17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7"/>
      <c r="AJ185" s="17"/>
      <c r="AK185" s="17"/>
      <c r="AL185" s="17"/>
    </row>
    <row r="186" spans="1:39" ht="126">
      <c r="A186" s="13" t="s">
        <v>194</v>
      </c>
      <c r="B186" s="10" t="s">
        <v>195</v>
      </c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8"/>
      <c r="R186" s="10"/>
      <c r="S186" s="10"/>
      <c r="T186" s="11">
        <v>6865.5</v>
      </c>
      <c r="U186" s="11"/>
      <c r="V186" s="11"/>
      <c r="W186" s="11"/>
      <c r="X186" s="11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1"/>
      <c r="AJ186" s="11"/>
      <c r="AK186" s="11"/>
      <c r="AL186" s="11"/>
    </row>
    <row r="187" spans="1:39" ht="117.75" customHeight="1">
      <c r="A187" s="42" t="s">
        <v>194</v>
      </c>
      <c r="B187" s="15" t="s">
        <v>195</v>
      </c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6" t="s">
        <v>423</v>
      </c>
      <c r="R187" s="15" t="s">
        <v>353</v>
      </c>
      <c r="S187" s="15" t="s">
        <v>353</v>
      </c>
      <c r="T187" s="17">
        <v>1.3</v>
      </c>
      <c r="U187" s="17"/>
      <c r="V187" s="17"/>
      <c r="W187" s="17"/>
      <c r="X187" s="17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7"/>
      <c r="AJ187" s="17"/>
      <c r="AK187" s="17"/>
      <c r="AL187" s="17"/>
    </row>
    <row r="188" spans="1:39" ht="126" customHeight="1">
      <c r="A188" s="41" t="s">
        <v>194</v>
      </c>
      <c r="B188" s="15" t="s">
        <v>195</v>
      </c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6" t="s">
        <v>245</v>
      </c>
      <c r="R188" s="15" t="s">
        <v>353</v>
      </c>
      <c r="S188" s="15" t="s">
        <v>353</v>
      </c>
      <c r="T188" s="17">
        <v>6864.2</v>
      </c>
      <c r="U188" s="17"/>
      <c r="V188" s="17"/>
      <c r="W188" s="17"/>
      <c r="X188" s="17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7"/>
      <c r="AJ188" s="17"/>
      <c r="AK188" s="17"/>
      <c r="AL188" s="17"/>
      <c r="AM188" s="36"/>
    </row>
    <row r="189" spans="1:39" ht="110.25">
      <c r="A189" s="13" t="s">
        <v>482</v>
      </c>
      <c r="B189" s="10" t="s">
        <v>483</v>
      </c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8"/>
      <c r="R189" s="10"/>
      <c r="S189" s="10"/>
      <c r="T189" s="11">
        <v>60</v>
      </c>
      <c r="U189" s="11"/>
      <c r="V189" s="11"/>
      <c r="W189" s="11"/>
      <c r="X189" s="11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1"/>
      <c r="AJ189" s="11"/>
      <c r="AK189" s="11"/>
      <c r="AL189" s="11"/>
    </row>
    <row r="190" spans="1:39" ht="104.25" customHeight="1">
      <c r="A190" s="14" t="s">
        <v>482</v>
      </c>
      <c r="B190" s="15" t="s">
        <v>483</v>
      </c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6">
        <v>320</v>
      </c>
      <c r="R190" s="15" t="s">
        <v>239</v>
      </c>
      <c r="S190" s="15" t="s">
        <v>340</v>
      </c>
      <c r="T190" s="17">
        <v>60</v>
      </c>
      <c r="U190" s="17"/>
      <c r="V190" s="17"/>
      <c r="W190" s="17"/>
      <c r="X190" s="17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7"/>
      <c r="AJ190" s="17"/>
      <c r="AK190" s="17"/>
      <c r="AL190" s="17"/>
    </row>
    <row r="191" spans="1:39" ht="141.75">
      <c r="A191" s="31" t="s">
        <v>198</v>
      </c>
      <c r="B191" s="10" t="s">
        <v>199</v>
      </c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8"/>
      <c r="R191" s="10"/>
      <c r="S191" s="10"/>
      <c r="T191" s="11">
        <v>10666.5</v>
      </c>
      <c r="U191" s="11"/>
      <c r="V191" s="11"/>
      <c r="W191" s="11"/>
      <c r="X191" s="11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1"/>
      <c r="AJ191" s="11"/>
      <c r="AK191" s="11"/>
      <c r="AL191" s="11"/>
    </row>
    <row r="192" spans="1:39" ht="147" customHeight="1">
      <c r="A192" s="14" t="s">
        <v>198</v>
      </c>
      <c r="B192" s="15" t="s">
        <v>199</v>
      </c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6" t="s">
        <v>245</v>
      </c>
      <c r="R192" s="15" t="s">
        <v>239</v>
      </c>
      <c r="S192" s="15" t="s">
        <v>340</v>
      </c>
      <c r="T192" s="17">
        <v>10666.5</v>
      </c>
      <c r="U192" s="17"/>
      <c r="V192" s="17"/>
      <c r="W192" s="17"/>
      <c r="X192" s="17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7"/>
      <c r="AJ192" s="17"/>
      <c r="AK192" s="17"/>
      <c r="AL192" s="17"/>
    </row>
    <row r="193" spans="1:39" ht="83.25" customHeight="1">
      <c r="A193" s="13" t="s">
        <v>363</v>
      </c>
      <c r="B193" s="10" t="s">
        <v>364</v>
      </c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8"/>
      <c r="R193" s="10"/>
      <c r="S193" s="10"/>
      <c r="T193" s="11">
        <v>1939.9</v>
      </c>
      <c r="U193" s="11"/>
      <c r="V193" s="11"/>
      <c r="W193" s="11"/>
      <c r="X193" s="11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1"/>
      <c r="AJ193" s="11"/>
      <c r="AK193" s="11"/>
      <c r="AL193" s="11"/>
    </row>
    <row r="194" spans="1:39" ht="78.75" customHeight="1">
      <c r="A194" s="14" t="s">
        <v>363</v>
      </c>
      <c r="B194" s="22" t="s">
        <v>364</v>
      </c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6" t="s">
        <v>423</v>
      </c>
      <c r="R194" s="15" t="s">
        <v>239</v>
      </c>
      <c r="S194" s="15" t="s">
        <v>340</v>
      </c>
      <c r="T194" s="17">
        <v>1939.9</v>
      </c>
      <c r="U194" s="17"/>
      <c r="V194" s="17"/>
      <c r="W194" s="17"/>
      <c r="X194" s="17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7"/>
      <c r="AJ194" s="17"/>
      <c r="AK194" s="17"/>
      <c r="AL194" s="17"/>
    </row>
    <row r="195" spans="1:39" ht="111" customHeight="1">
      <c r="A195" s="13" t="s">
        <v>484</v>
      </c>
      <c r="B195" s="10" t="s">
        <v>485</v>
      </c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8"/>
      <c r="R195" s="10"/>
      <c r="S195" s="10"/>
      <c r="T195" s="11">
        <v>24223.9</v>
      </c>
      <c r="U195" s="11"/>
      <c r="V195" s="11"/>
      <c r="W195" s="11"/>
      <c r="X195" s="11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1"/>
      <c r="AJ195" s="11"/>
      <c r="AK195" s="11"/>
      <c r="AL195" s="11"/>
    </row>
    <row r="196" spans="1:39" ht="108.75" customHeight="1">
      <c r="A196" s="14" t="s">
        <v>484</v>
      </c>
      <c r="B196" s="22" t="s">
        <v>485</v>
      </c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6" t="s">
        <v>245</v>
      </c>
      <c r="R196" s="15" t="s">
        <v>239</v>
      </c>
      <c r="S196" s="15" t="s">
        <v>340</v>
      </c>
      <c r="T196" s="17">
        <v>24223.9</v>
      </c>
      <c r="U196" s="17"/>
      <c r="V196" s="17"/>
      <c r="W196" s="17"/>
      <c r="X196" s="17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7"/>
      <c r="AJ196" s="17"/>
      <c r="AK196" s="17"/>
      <c r="AL196" s="17"/>
    </row>
    <row r="197" spans="1:39" ht="89.25" customHeight="1">
      <c r="A197" s="9" t="s">
        <v>486</v>
      </c>
      <c r="B197" s="28" t="s">
        <v>487</v>
      </c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8"/>
      <c r="R197" s="10"/>
      <c r="S197" s="10"/>
      <c r="T197" s="11">
        <v>12578.6</v>
      </c>
      <c r="U197" s="11"/>
      <c r="V197" s="11"/>
      <c r="W197" s="11"/>
      <c r="X197" s="11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1"/>
      <c r="AJ197" s="11"/>
      <c r="AK197" s="11"/>
      <c r="AL197" s="11"/>
    </row>
    <row r="198" spans="1:39" ht="92.25" customHeight="1">
      <c r="A198" s="14" t="s">
        <v>486</v>
      </c>
      <c r="B198" s="22" t="s">
        <v>487</v>
      </c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6">
        <v>320</v>
      </c>
      <c r="R198" s="15" t="s">
        <v>239</v>
      </c>
      <c r="S198" s="15" t="s">
        <v>340</v>
      </c>
      <c r="T198" s="17">
        <v>12578.6</v>
      </c>
      <c r="U198" s="17"/>
      <c r="V198" s="17"/>
      <c r="W198" s="17"/>
      <c r="X198" s="17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7"/>
      <c r="AJ198" s="17"/>
      <c r="AK198" s="17"/>
      <c r="AL198" s="17"/>
    </row>
    <row r="199" spans="1:39" ht="92.25" customHeight="1">
      <c r="A199" s="13" t="s">
        <v>488</v>
      </c>
      <c r="B199" s="28" t="s">
        <v>489</v>
      </c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50"/>
      <c r="R199" s="10"/>
      <c r="S199" s="10"/>
      <c r="T199" s="11">
        <v>4142.7</v>
      </c>
      <c r="U199" s="17"/>
      <c r="V199" s="17"/>
      <c r="W199" s="17"/>
      <c r="X199" s="17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7"/>
      <c r="AJ199" s="17"/>
      <c r="AK199" s="17"/>
      <c r="AL199" s="17"/>
    </row>
    <row r="200" spans="1:39" ht="92.25" customHeight="1">
      <c r="A200" s="42" t="s">
        <v>488</v>
      </c>
      <c r="B200" s="22" t="s">
        <v>489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6">
        <v>240</v>
      </c>
      <c r="R200" s="15" t="s">
        <v>239</v>
      </c>
      <c r="S200" s="15" t="s">
        <v>340</v>
      </c>
      <c r="T200" s="17">
        <v>36.4</v>
      </c>
      <c r="U200" s="17"/>
      <c r="V200" s="17"/>
      <c r="W200" s="17"/>
      <c r="X200" s="17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7"/>
      <c r="AJ200" s="17"/>
      <c r="AK200" s="17"/>
      <c r="AL200" s="17"/>
    </row>
    <row r="201" spans="1:39" ht="92.25" customHeight="1">
      <c r="A201" s="42" t="s">
        <v>488</v>
      </c>
      <c r="B201" s="22" t="s">
        <v>489</v>
      </c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6">
        <v>320</v>
      </c>
      <c r="R201" s="15" t="s">
        <v>239</v>
      </c>
      <c r="S201" s="15" t="s">
        <v>340</v>
      </c>
      <c r="T201" s="17">
        <v>4106.3</v>
      </c>
      <c r="U201" s="17"/>
      <c r="V201" s="17"/>
      <c r="W201" s="17"/>
      <c r="X201" s="17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7"/>
      <c r="AJ201" s="17"/>
      <c r="AK201" s="17"/>
      <c r="AL201" s="17"/>
    </row>
    <row r="202" spans="1:39" ht="115.5" customHeight="1">
      <c r="A202" s="44" t="s">
        <v>196</v>
      </c>
      <c r="B202" s="28" t="s">
        <v>490</v>
      </c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50"/>
      <c r="R202" s="10"/>
      <c r="S202" s="10"/>
      <c r="T202" s="11">
        <v>5744.6</v>
      </c>
      <c r="U202" s="17"/>
      <c r="V202" s="17"/>
      <c r="W202" s="17"/>
      <c r="X202" s="17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7"/>
      <c r="AJ202" s="17"/>
      <c r="AK202" s="17"/>
      <c r="AL202" s="17"/>
    </row>
    <row r="203" spans="1:39" ht="113.25" customHeight="1">
      <c r="A203" s="49" t="s">
        <v>196</v>
      </c>
      <c r="B203" s="22" t="s">
        <v>490</v>
      </c>
      <c r="C203" s="15" t="s">
        <v>239</v>
      </c>
      <c r="D203" s="15" t="s">
        <v>340</v>
      </c>
      <c r="E203" s="16">
        <v>240</v>
      </c>
      <c r="F203" s="15" t="s">
        <v>239</v>
      </c>
      <c r="G203" s="15" t="s">
        <v>340</v>
      </c>
      <c r="H203" s="16">
        <v>240</v>
      </c>
      <c r="I203" s="15" t="s">
        <v>239</v>
      </c>
      <c r="J203" s="15" t="s">
        <v>340</v>
      </c>
      <c r="K203" s="16">
        <v>240</v>
      </c>
      <c r="L203" s="15" t="s">
        <v>239</v>
      </c>
      <c r="M203" s="15" t="s">
        <v>340</v>
      </c>
      <c r="N203" s="16">
        <v>240</v>
      </c>
      <c r="O203" s="15" t="s">
        <v>239</v>
      </c>
      <c r="P203" s="15" t="s">
        <v>340</v>
      </c>
      <c r="Q203" s="16">
        <v>240</v>
      </c>
      <c r="R203" s="15" t="s">
        <v>239</v>
      </c>
      <c r="S203" s="15" t="s">
        <v>340</v>
      </c>
      <c r="T203" s="17">
        <v>5720.3</v>
      </c>
      <c r="U203" s="17"/>
      <c r="V203" s="17"/>
      <c r="W203" s="17"/>
      <c r="X203" s="17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7"/>
      <c r="AJ203" s="17"/>
      <c r="AK203" s="17"/>
      <c r="AL203" s="17"/>
    </row>
    <row r="204" spans="1:39" ht="115.5" customHeight="1">
      <c r="A204" s="42" t="s">
        <v>196</v>
      </c>
      <c r="B204" s="22" t="s">
        <v>490</v>
      </c>
      <c r="C204" s="15" t="s">
        <v>239</v>
      </c>
      <c r="D204" s="15" t="s">
        <v>340</v>
      </c>
      <c r="E204" s="16">
        <v>320</v>
      </c>
      <c r="F204" s="15" t="s">
        <v>239</v>
      </c>
      <c r="G204" s="15" t="s">
        <v>340</v>
      </c>
      <c r="H204" s="16">
        <v>320</v>
      </c>
      <c r="I204" s="15" t="s">
        <v>239</v>
      </c>
      <c r="J204" s="15" t="s">
        <v>340</v>
      </c>
      <c r="K204" s="16">
        <v>320</v>
      </c>
      <c r="L204" s="15" t="s">
        <v>239</v>
      </c>
      <c r="M204" s="15" t="s">
        <v>340</v>
      </c>
      <c r="N204" s="16">
        <v>320</v>
      </c>
      <c r="O204" s="15" t="s">
        <v>239</v>
      </c>
      <c r="P204" s="15" t="s">
        <v>340</v>
      </c>
      <c r="Q204" s="16">
        <v>320</v>
      </c>
      <c r="R204" s="15" t="s">
        <v>239</v>
      </c>
      <c r="S204" s="15" t="s">
        <v>340</v>
      </c>
      <c r="T204" s="17">
        <v>24.3</v>
      </c>
      <c r="U204" s="17"/>
      <c r="V204" s="17"/>
      <c r="W204" s="17"/>
      <c r="X204" s="17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7"/>
      <c r="AJ204" s="17"/>
      <c r="AK204" s="17"/>
      <c r="AL204" s="17"/>
      <c r="AM204" s="36"/>
    </row>
    <row r="205" spans="1:39" ht="115.5" customHeight="1">
      <c r="A205" s="52" t="s">
        <v>197</v>
      </c>
      <c r="B205" s="28" t="s">
        <v>491</v>
      </c>
      <c r="C205" s="10"/>
      <c r="D205" s="10"/>
      <c r="E205" s="50"/>
      <c r="F205" s="10"/>
      <c r="G205" s="10"/>
      <c r="H205" s="50"/>
      <c r="I205" s="10"/>
      <c r="J205" s="10"/>
      <c r="K205" s="50"/>
      <c r="L205" s="10"/>
      <c r="M205" s="10"/>
      <c r="N205" s="50"/>
      <c r="O205" s="10"/>
      <c r="P205" s="10"/>
      <c r="Q205" s="50"/>
      <c r="R205" s="10"/>
      <c r="S205" s="10"/>
      <c r="T205" s="11">
        <v>418.9</v>
      </c>
      <c r="U205" s="17"/>
      <c r="V205" s="17"/>
      <c r="W205" s="17"/>
      <c r="X205" s="17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7"/>
      <c r="AJ205" s="17"/>
      <c r="AK205" s="17"/>
      <c r="AL205" s="17"/>
      <c r="AM205" s="36"/>
    </row>
    <row r="206" spans="1:39" ht="106.5" customHeight="1">
      <c r="A206" s="42" t="s">
        <v>197</v>
      </c>
      <c r="B206" s="22" t="s">
        <v>491</v>
      </c>
      <c r="C206" s="15"/>
      <c r="D206" s="15"/>
      <c r="E206" s="16"/>
      <c r="F206" s="15"/>
      <c r="G206" s="15"/>
      <c r="H206" s="16"/>
      <c r="I206" s="15"/>
      <c r="J206" s="15"/>
      <c r="K206" s="16"/>
      <c r="L206" s="15"/>
      <c r="M206" s="15"/>
      <c r="N206" s="16"/>
      <c r="O206" s="15"/>
      <c r="P206" s="15"/>
      <c r="Q206" s="16">
        <v>240</v>
      </c>
      <c r="R206" s="15" t="s">
        <v>239</v>
      </c>
      <c r="S206" s="15" t="s">
        <v>340</v>
      </c>
      <c r="T206" s="17">
        <v>3.5</v>
      </c>
      <c r="U206" s="17"/>
      <c r="V206" s="17"/>
      <c r="W206" s="17"/>
      <c r="X206" s="17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7"/>
      <c r="AJ206" s="17"/>
      <c r="AK206" s="17"/>
      <c r="AL206" s="17"/>
      <c r="AM206" s="36"/>
    </row>
    <row r="207" spans="1:39" ht="110.25" customHeight="1">
      <c r="A207" s="42" t="s">
        <v>197</v>
      </c>
      <c r="B207" s="22" t="s">
        <v>491</v>
      </c>
      <c r="C207" s="15"/>
      <c r="D207" s="15"/>
      <c r="E207" s="16"/>
      <c r="F207" s="15"/>
      <c r="G207" s="15"/>
      <c r="H207" s="16"/>
      <c r="I207" s="15"/>
      <c r="J207" s="15"/>
      <c r="K207" s="16"/>
      <c r="L207" s="15"/>
      <c r="M207" s="15"/>
      <c r="N207" s="16"/>
      <c r="O207" s="15"/>
      <c r="P207" s="15"/>
      <c r="Q207" s="16">
        <v>320</v>
      </c>
      <c r="R207" s="15" t="s">
        <v>239</v>
      </c>
      <c r="S207" s="15" t="s">
        <v>340</v>
      </c>
      <c r="T207" s="17">
        <v>415.4</v>
      </c>
      <c r="U207" s="17"/>
      <c r="V207" s="17"/>
      <c r="W207" s="17"/>
      <c r="X207" s="17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7"/>
      <c r="AJ207" s="17"/>
      <c r="AK207" s="17"/>
      <c r="AL207" s="17"/>
      <c r="AM207" s="36"/>
    </row>
    <row r="208" spans="1:39" ht="179.25" customHeight="1">
      <c r="A208" s="53" t="s">
        <v>200</v>
      </c>
      <c r="B208" s="28" t="s">
        <v>492</v>
      </c>
      <c r="C208" s="10"/>
      <c r="D208" s="10"/>
      <c r="E208" s="50"/>
      <c r="F208" s="10"/>
      <c r="G208" s="10"/>
      <c r="H208" s="50"/>
      <c r="I208" s="10"/>
      <c r="J208" s="10"/>
      <c r="K208" s="50"/>
      <c r="L208" s="10"/>
      <c r="M208" s="10"/>
      <c r="N208" s="50"/>
      <c r="O208" s="10"/>
      <c r="P208" s="10"/>
      <c r="Q208" s="50"/>
      <c r="R208" s="10"/>
      <c r="S208" s="10"/>
      <c r="T208" s="11">
        <v>239.2</v>
      </c>
      <c r="U208" s="17"/>
      <c r="V208" s="17"/>
      <c r="W208" s="17"/>
      <c r="X208" s="17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7"/>
      <c r="AJ208" s="17"/>
      <c r="AK208" s="17"/>
      <c r="AL208" s="17"/>
      <c r="AM208" s="36"/>
    </row>
    <row r="209" spans="1:39" ht="171.75" customHeight="1">
      <c r="A209" s="14" t="s">
        <v>200</v>
      </c>
      <c r="B209" s="22" t="s">
        <v>492</v>
      </c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6">
        <v>240</v>
      </c>
      <c r="R209" s="15" t="s">
        <v>239</v>
      </c>
      <c r="S209" s="15" t="s">
        <v>340</v>
      </c>
      <c r="T209" s="17">
        <v>239.2</v>
      </c>
      <c r="U209" s="17"/>
      <c r="V209" s="17"/>
      <c r="W209" s="17"/>
      <c r="X209" s="17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7"/>
      <c r="AJ209" s="17"/>
      <c r="AK209" s="17"/>
      <c r="AL209" s="17"/>
    </row>
    <row r="210" spans="1:39" ht="29.25" customHeight="1">
      <c r="A210" s="9" t="s">
        <v>365</v>
      </c>
      <c r="B210" s="10" t="s">
        <v>366</v>
      </c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8"/>
      <c r="R210" s="10"/>
      <c r="S210" s="10"/>
      <c r="T210" s="11">
        <v>85788.6</v>
      </c>
      <c r="U210" s="11"/>
      <c r="V210" s="11"/>
      <c r="W210" s="11"/>
      <c r="X210" s="11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1"/>
      <c r="AJ210" s="11"/>
      <c r="AK210" s="11"/>
      <c r="AL210" s="11"/>
      <c r="AM210" s="36"/>
    </row>
    <row r="211" spans="1:39" ht="75" customHeight="1">
      <c r="A211" s="9" t="s">
        <v>367</v>
      </c>
      <c r="B211" s="10" t="s">
        <v>368</v>
      </c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8"/>
      <c r="R211" s="10"/>
      <c r="S211" s="10"/>
      <c r="T211" s="11">
        <v>1391.5</v>
      </c>
      <c r="U211" s="11"/>
      <c r="V211" s="11"/>
      <c r="W211" s="11"/>
      <c r="X211" s="11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1"/>
      <c r="AJ211" s="11"/>
      <c r="AK211" s="11"/>
      <c r="AL211" s="11"/>
    </row>
    <row r="212" spans="1:39" ht="77.25" customHeight="1">
      <c r="A212" s="19" t="s">
        <v>367</v>
      </c>
      <c r="B212" s="15" t="s">
        <v>368</v>
      </c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 t="s">
        <v>322</v>
      </c>
      <c r="R212" s="15" t="s">
        <v>239</v>
      </c>
      <c r="S212" s="15" t="s">
        <v>324</v>
      </c>
      <c r="T212" s="17">
        <v>1391.5</v>
      </c>
      <c r="U212" s="17"/>
      <c r="V212" s="17"/>
      <c r="W212" s="17"/>
      <c r="X212" s="17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7"/>
      <c r="AJ212" s="17"/>
      <c r="AK212" s="17"/>
      <c r="AL212" s="17"/>
    </row>
    <row r="213" spans="1:39" ht="114" customHeight="1">
      <c r="A213" s="13" t="s">
        <v>369</v>
      </c>
      <c r="B213" s="10" t="s">
        <v>370</v>
      </c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8"/>
      <c r="R213" s="10"/>
      <c r="S213" s="10"/>
      <c r="T213" s="11">
        <v>84397.1</v>
      </c>
      <c r="U213" s="11"/>
      <c r="V213" s="11"/>
      <c r="W213" s="11"/>
      <c r="X213" s="11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1"/>
      <c r="AJ213" s="11"/>
      <c r="AK213" s="11"/>
      <c r="AL213" s="11"/>
    </row>
    <row r="214" spans="1:39" ht="109.5" customHeight="1">
      <c r="A214" s="14" t="s">
        <v>369</v>
      </c>
      <c r="B214" s="15" t="s">
        <v>370</v>
      </c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6" t="s">
        <v>322</v>
      </c>
      <c r="R214" s="15" t="s">
        <v>239</v>
      </c>
      <c r="S214" s="15" t="s">
        <v>324</v>
      </c>
      <c r="T214" s="17">
        <v>84397.1</v>
      </c>
      <c r="U214" s="17"/>
      <c r="V214" s="17"/>
      <c r="W214" s="17"/>
      <c r="X214" s="17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7"/>
      <c r="AJ214" s="17"/>
      <c r="AK214" s="17"/>
      <c r="AL214" s="17"/>
    </row>
    <row r="215" spans="1:39" ht="27.75" customHeight="1">
      <c r="A215" s="9" t="s">
        <v>371</v>
      </c>
      <c r="B215" s="10" t="s">
        <v>372</v>
      </c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8"/>
      <c r="R215" s="10"/>
      <c r="S215" s="10"/>
      <c r="T215" s="11">
        <v>1565.7</v>
      </c>
      <c r="U215" s="11"/>
      <c r="V215" s="11"/>
      <c r="W215" s="11"/>
      <c r="X215" s="11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1"/>
      <c r="AJ215" s="11"/>
      <c r="AK215" s="11"/>
      <c r="AL215" s="11"/>
    </row>
    <row r="216" spans="1:39" ht="69" customHeight="1">
      <c r="A216" s="9" t="s">
        <v>373</v>
      </c>
      <c r="B216" s="10" t="s">
        <v>374</v>
      </c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8"/>
      <c r="R216" s="10"/>
      <c r="S216" s="10"/>
      <c r="T216" s="11">
        <v>1552.1</v>
      </c>
      <c r="U216" s="11"/>
      <c r="V216" s="11"/>
      <c r="W216" s="11"/>
      <c r="X216" s="11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1"/>
      <c r="AJ216" s="11"/>
      <c r="AK216" s="11"/>
      <c r="AL216" s="11"/>
    </row>
    <row r="217" spans="1:39" ht="112.5" customHeight="1">
      <c r="A217" s="13" t="s">
        <v>375</v>
      </c>
      <c r="B217" s="10" t="s">
        <v>376</v>
      </c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8"/>
      <c r="R217" s="10"/>
      <c r="S217" s="10"/>
      <c r="T217" s="11">
        <v>1552.1</v>
      </c>
      <c r="U217" s="11"/>
      <c r="V217" s="11"/>
      <c r="W217" s="11"/>
      <c r="X217" s="11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1"/>
      <c r="AJ217" s="11"/>
      <c r="AK217" s="11"/>
      <c r="AL217" s="11"/>
    </row>
    <row r="218" spans="1:39" ht="116.25" customHeight="1">
      <c r="A218" s="14" t="s">
        <v>375</v>
      </c>
      <c r="B218" s="15" t="s">
        <v>376</v>
      </c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6" t="s">
        <v>322</v>
      </c>
      <c r="R218" s="15" t="s">
        <v>323</v>
      </c>
      <c r="S218" s="15" t="s">
        <v>324</v>
      </c>
      <c r="T218" s="17">
        <v>1552.1</v>
      </c>
      <c r="U218" s="17"/>
      <c r="V218" s="17"/>
      <c r="W218" s="17"/>
      <c r="X218" s="17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7"/>
      <c r="AJ218" s="17"/>
      <c r="AK218" s="17"/>
      <c r="AL218" s="17"/>
    </row>
    <row r="219" spans="1:39" ht="42.75" customHeight="1">
      <c r="A219" s="9" t="s">
        <v>378</v>
      </c>
      <c r="B219" s="10" t="s">
        <v>379</v>
      </c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8"/>
      <c r="R219" s="10"/>
      <c r="S219" s="10"/>
      <c r="T219" s="11">
        <v>13.6</v>
      </c>
      <c r="U219" s="11"/>
      <c r="V219" s="11"/>
      <c r="W219" s="11"/>
      <c r="X219" s="11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1"/>
      <c r="AJ219" s="11"/>
      <c r="AK219" s="11"/>
      <c r="AL219" s="11"/>
      <c r="AM219" s="36"/>
    </row>
    <row r="220" spans="1:39" ht="78.75" customHeight="1">
      <c r="A220" s="9" t="s">
        <v>380</v>
      </c>
      <c r="B220" s="10" t="s">
        <v>381</v>
      </c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8"/>
      <c r="R220" s="10"/>
      <c r="S220" s="10"/>
      <c r="T220" s="11">
        <v>3</v>
      </c>
      <c r="U220" s="11"/>
      <c r="V220" s="11"/>
      <c r="W220" s="11"/>
      <c r="X220" s="11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1"/>
      <c r="AJ220" s="11"/>
      <c r="AK220" s="11"/>
      <c r="AL220" s="11"/>
    </row>
    <row r="221" spans="1:39" ht="80.25" customHeight="1">
      <c r="A221" s="14" t="s">
        <v>380</v>
      </c>
      <c r="B221" s="15" t="s">
        <v>381</v>
      </c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6" t="s">
        <v>423</v>
      </c>
      <c r="R221" s="15" t="s">
        <v>224</v>
      </c>
      <c r="S221" s="15" t="s">
        <v>331</v>
      </c>
      <c r="T221" s="17">
        <v>3</v>
      </c>
      <c r="U221" s="17"/>
      <c r="V221" s="17"/>
      <c r="W221" s="17"/>
      <c r="X221" s="17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7"/>
      <c r="AJ221" s="17"/>
      <c r="AK221" s="17"/>
      <c r="AL221" s="17"/>
    </row>
    <row r="222" spans="1:39" ht="148.5" customHeight="1">
      <c r="A222" s="13" t="s">
        <v>382</v>
      </c>
      <c r="B222" s="10" t="s">
        <v>383</v>
      </c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8"/>
      <c r="R222" s="10"/>
      <c r="S222" s="10"/>
      <c r="T222" s="11">
        <v>10.6</v>
      </c>
      <c r="U222" s="11"/>
      <c r="V222" s="11"/>
      <c r="W222" s="11"/>
      <c r="X222" s="11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1"/>
      <c r="AJ222" s="11"/>
      <c r="AK222" s="11"/>
      <c r="AL222" s="11"/>
    </row>
    <row r="223" spans="1:39" ht="126">
      <c r="A223" s="42" t="s">
        <v>382</v>
      </c>
      <c r="B223" s="15" t="s">
        <v>383</v>
      </c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6" t="s">
        <v>423</v>
      </c>
      <c r="R223" s="15" t="s">
        <v>239</v>
      </c>
      <c r="S223" s="15" t="s">
        <v>354</v>
      </c>
      <c r="T223" s="17">
        <v>0.1</v>
      </c>
      <c r="U223" s="17"/>
      <c r="V223" s="17"/>
      <c r="W223" s="17"/>
      <c r="X223" s="17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7"/>
      <c r="AJ223" s="17"/>
      <c r="AK223" s="17"/>
      <c r="AL223" s="17"/>
    </row>
    <row r="224" spans="1:39" ht="126">
      <c r="A224" s="41" t="s">
        <v>382</v>
      </c>
      <c r="B224" s="15" t="s">
        <v>383</v>
      </c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6" t="s">
        <v>245</v>
      </c>
      <c r="R224" s="15" t="s">
        <v>239</v>
      </c>
      <c r="S224" s="15" t="s">
        <v>354</v>
      </c>
      <c r="T224" s="17">
        <v>10.5</v>
      </c>
      <c r="U224" s="17"/>
      <c r="V224" s="17"/>
      <c r="W224" s="17"/>
      <c r="X224" s="17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7"/>
      <c r="AJ224" s="17"/>
      <c r="AK224" s="17"/>
      <c r="AL224" s="17"/>
    </row>
    <row r="225" spans="1:39" ht="61.5" customHeight="1">
      <c r="A225" s="9" t="s">
        <v>493</v>
      </c>
      <c r="B225" s="10" t="s">
        <v>384</v>
      </c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8"/>
      <c r="R225" s="10"/>
      <c r="S225" s="10"/>
      <c r="T225" s="11">
        <v>22513.3</v>
      </c>
      <c r="U225" s="11"/>
      <c r="V225" s="11"/>
      <c r="W225" s="11"/>
      <c r="X225" s="11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1"/>
      <c r="AJ225" s="11"/>
      <c r="AK225" s="11"/>
      <c r="AL225" s="11"/>
      <c r="AM225" s="36"/>
    </row>
    <row r="226" spans="1:39" ht="52.5" customHeight="1">
      <c r="A226" s="9" t="s">
        <v>494</v>
      </c>
      <c r="B226" s="10" t="s">
        <v>495</v>
      </c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8"/>
      <c r="R226" s="10"/>
      <c r="S226" s="10"/>
      <c r="T226" s="11">
        <v>345</v>
      </c>
      <c r="U226" s="11"/>
      <c r="V226" s="11"/>
      <c r="W226" s="11"/>
      <c r="X226" s="11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1"/>
      <c r="AJ226" s="11"/>
      <c r="AK226" s="11"/>
      <c r="AL226" s="11"/>
    </row>
    <row r="227" spans="1:39" ht="126" customHeight="1">
      <c r="A227" s="9" t="s">
        <v>496</v>
      </c>
      <c r="B227" s="10" t="s">
        <v>495</v>
      </c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50"/>
      <c r="R227" s="10"/>
      <c r="S227" s="10"/>
      <c r="T227" s="11">
        <v>345</v>
      </c>
      <c r="U227" s="11"/>
      <c r="V227" s="11"/>
      <c r="W227" s="11"/>
      <c r="X227" s="11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1"/>
      <c r="AJ227" s="11"/>
      <c r="AK227" s="11"/>
      <c r="AL227" s="11"/>
    </row>
    <row r="228" spans="1:39" ht="127.5" customHeight="1">
      <c r="A228" s="54" t="s">
        <v>496</v>
      </c>
      <c r="B228" s="22" t="s">
        <v>497</v>
      </c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3">
        <v>240</v>
      </c>
      <c r="R228" s="22" t="s">
        <v>340</v>
      </c>
      <c r="S228" s="22" t="s">
        <v>398</v>
      </c>
      <c r="T228" s="24">
        <v>345</v>
      </c>
      <c r="U228" s="11"/>
      <c r="V228" s="11"/>
      <c r="W228" s="11"/>
      <c r="X228" s="11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1"/>
      <c r="AJ228" s="11"/>
      <c r="AK228" s="11"/>
      <c r="AL228" s="11"/>
    </row>
    <row r="229" spans="1:39" ht="53.25" customHeight="1">
      <c r="A229" s="27" t="s">
        <v>385</v>
      </c>
      <c r="B229" s="10" t="s">
        <v>386</v>
      </c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9"/>
      <c r="R229" s="28"/>
      <c r="S229" s="28"/>
      <c r="T229" s="30">
        <v>22168.3</v>
      </c>
      <c r="U229" s="11"/>
      <c r="V229" s="11"/>
      <c r="W229" s="11"/>
      <c r="X229" s="11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1"/>
      <c r="AJ229" s="11"/>
      <c r="AK229" s="11"/>
      <c r="AL229" s="11"/>
      <c r="AM229" s="36"/>
    </row>
    <row r="230" spans="1:39" ht="138.75" customHeight="1">
      <c r="A230" s="13" t="s">
        <v>498</v>
      </c>
      <c r="B230" s="10" t="s">
        <v>387</v>
      </c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8"/>
      <c r="R230" s="10"/>
      <c r="S230" s="10"/>
      <c r="T230" s="11">
        <v>20020</v>
      </c>
      <c r="U230" s="11"/>
      <c r="V230" s="11"/>
      <c r="W230" s="11"/>
      <c r="X230" s="11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1"/>
      <c r="AJ230" s="11"/>
      <c r="AK230" s="11"/>
      <c r="AL230" s="11"/>
    </row>
    <row r="231" spans="1:39" ht="124.5" customHeight="1">
      <c r="A231" s="14" t="s">
        <v>498</v>
      </c>
      <c r="B231" s="15" t="s">
        <v>387</v>
      </c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6" t="s">
        <v>377</v>
      </c>
      <c r="R231" s="15" t="s">
        <v>239</v>
      </c>
      <c r="S231" s="15" t="s">
        <v>340</v>
      </c>
      <c r="T231" s="17">
        <v>20020</v>
      </c>
      <c r="U231" s="17"/>
      <c r="V231" s="17"/>
      <c r="W231" s="17"/>
      <c r="X231" s="17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7"/>
      <c r="AJ231" s="17"/>
      <c r="AK231" s="17"/>
      <c r="AL231" s="17"/>
    </row>
    <row r="232" spans="1:39" ht="102" customHeight="1">
      <c r="A232" s="13" t="s">
        <v>499</v>
      </c>
      <c r="B232" s="10" t="s">
        <v>388</v>
      </c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8"/>
      <c r="R232" s="10"/>
      <c r="S232" s="10"/>
      <c r="T232" s="11">
        <v>2148.3000000000002</v>
      </c>
      <c r="U232" s="11"/>
      <c r="V232" s="11"/>
      <c r="W232" s="11"/>
      <c r="X232" s="11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1"/>
      <c r="AJ232" s="11"/>
      <c r="AK232" s="11"/>
      <c r="AL232" s="11"/>
    </row>
    <row r="233" spans="1:39" ht="94.5">
      <c r="A233" s="14" t="s">
        <v>499</v>
      </c>
      <c r="B233" s="15" t="s">
        <v>388</v>
      </c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 t="s">
        <v>245</v>
      </c>
      <c r="R233" s="15" t="s">
        <v>239</v>
      </c>
      <c r="S233" s="15" t="s">
        <v>354</v>
      </c>
      <c r="T233" s="17">
        <v>2148.3000000000002</v>
      </c>
      <c r="U233" s="17"/>
      <c r="V233" s="17"/>
      <c r="W233" s="17"/>
      <c r="X233" s="17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7"/>
      <c r="AJ233" s="17"/>
      <c r="AK233" s="17"/>
      <c r="AL233" s="17"/>
    </row>
    <row r="234" spans="1:39" ht="57.75" customHeight="1">
      <c r="A234" s="27" t="s">
        <v>389</v>
      </c>
      <c r="B234" s="28" t="s">
        <v>390</v>
      </c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9"/>
      <c r="R234" s="28"/>
      <c r="S234" s="28"/>
      <c r="T234" s="30">
        <v>16668.099999999999</v>
      </c>
      <c r="U234" s="11"/>
      <c r="V234" s="11"/>
      <c r="W234" s="11"/>
      <c r="X234" s="11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1"/>
      <c r="AJ234" s="11"/>
      <c r="AK234" s="11"/>
      <c r="AL234" s="11"/>
      <c r="AM234" s="36"/>
    </row>
    <row r="235" spans="1:39" ht="29.25" customHeight="1">
      <c r="A235" s="27" t="s">
        <v>391</v>
      </c>
      <c r="B235" s="28" t="s">
        <v>392</v>
      </c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9"/>
      <c r="R235" s="28"/>
      <c r="S235" s="28"/>
      <c r="T235" s="30">
        <v>463.9</v>
      </c>
      <c r="U235" s="11"/>
      <c r="V235" s="11"/>
      <c r="W235" s="11"/>
      <c r="X235" s="11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1"/>
      <c r="AJ235" s="11"/>
      <c r="AK235" s="11"/>
      <c r="AL235" s="11"/>
      <c r="AM235" s="36"/>
    </row>
    <row r="236" spans="1:39" ht="116.25" customHeight="1">
      <c r="A236" s="31" t="s">
        <v>393</v>
      </c>
      <c r="B236" s="28" t="s">
        <v>394</v>
      </c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9"/>
      <c r="R236" s="28"/>
      <c r="S236" s="28"/>
      <c r="T236" s="30">
        <v>256.3</v>
      </c>
      <c r="U236" s="11"/>
      <c r="V236" s="11"/>
      <c r="W236" s="11"/>
      <c r="X236" s="11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1"/>
      <c r="AJ236" s="11"/>
      <c r="AK236" s="11"/>
      <c r="AL236" s="11"/>
    </row>
    <row r="237" spans="1:39" ht="109.5" customHeight="1">
      <c r="A237" s="21" t="s">
        <v>393</v>
      </c>
      <c r="B237" s="22" t="s">
        <v>394</v>
      </c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3" t="s">
        <v>423</v>
      </c>
      <c r="R237" s="22" t="s">
        <v>428</v>
      </c>
      <c r="S237" s="22" t="s">
        <v>331</v>
      </c>
      <c r="T237" s="24">
        <v>256.3</v>
      </c>
      <c r="U237" s="17"/>
      <c r="V237" s="17"/>
      <c r="W237" s="17"/>
      <c r="X237" s="17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7"/>
      <c r="AJ237" s="17"/>
      <c r="AK237" s="17"/>
      <c r="AL237" s="17"/>
    </row>
    <row r="238" spans="1:39" ht="102" customHeight="1">
      <c r="A238" s="31" t="s">
        <v>500</v>
      </c>
      <c r="B238" s="28" t="s">
        <v>501</v>
      </c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9"/>
      <c r="R238" s="28"/>
      <c r="S238" s="28"/>
      <c r="T238" s="30">
        <v>207.6</v>
      </c>
      <c r="U238" s="11"/>
      <c r="V238" s="11"/>
      <c r="W238" s="11"/>
      <c r="X238" s="11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1"/>
      <c r="AJ238" s="11"/>
      <c r="AK238" s="11"/>
      <c r="AL238" s="11"/>
    </row>
    <row r="239" spans="1:39" ht="101.25" customHeight="1">
      <c r="A239" s="21" t="s">
        <v>500</v>
      </c>
      <c r="B239" s="22" t="s">
        <v>501</v>
      </c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3">
        <v>630</v>
      </c>
      <c r="R239" s="22" t="s">
        <v>428</v>
      </c>
      <c r="S239" s="22" t="s">
        <v>331</v>
      </c>
      <c r="T239" s="24">
        <v>207.6</v>
      </c>
      <c r="U239" s="17"/>
      <c r="V239" s="17"/>
      <c r="W239" s="17"/>
      <c r="X239" s="17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7"/>
      <c r="AJ239" s="17"/>
      <c r="AK239" s="17"/>
      <c r="AL239" s="17"/>
    </row>
    <row r="240" spans="1:39" ht="47.25">
      <c r="A240" s="27" t="s">
        <v>502</v>
      </c>
      <c r="B240" s="28" t="s">
        <v>395</v>
      </c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9"/>
      <c r="R240" s="28"/>
      <c r="S240" s="28"/>
      <c r="T240" s="30">
        <v>16204.2</v>
      </c>
      <c r="U240" s="11"/>
      <c r="V240" s="11"/>
      <c r="W240" s="11"/>
      <c r="X240" s="11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1"/>
      <c r="AJ240" s="11"/>
      <c r="AK240" s="11"/>
      <c r="AL240" s="11"/>
      <c r="AM240" s="36"/>
    </row>
    <row r="241" spans="1:38" ht="116.25" customHeight="1">
      <c r="A241" s="31" t="s">
        <v>396</v>
      </c>
      <c r="B241" s="28" t="s">
        <v>397</v>
      </c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9"/>
      <c r="R241" s="28"/>
      <c r="S241" s="28"/>
      <c r="T241" s="30">
        <v>301.2</v>
      </c>
      <c r="U241" s="11"/>
      <c r="V241" s="11"/>
      <c r="W241" s="11"/>
      <c r="X241" s="11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1"/>
      <c r="AJ241" s="11"/>
      <c r="AK241" s="11"/>
      <c r="AL241" s="11"/>
    </row>
    <row r="242" spans="1:38" ht="113.25" customHeight="1">
      <c r="A242" s="21" t="s">
        <v>396</v>
      </c>
      <c r="B242" s="22" t="s">
        <v>397</v>
      </c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3" t="s">
        <v>423</v>
      </c>
      <c r="R242" s="22" t="s">
        <v>428</v>
      </c>
      <c r="S242" s="22" t="s">
        <v>324</v>
      </c>
      <c r="T242" s="24">
        <v>301.2</v>
      </c>
      <c r="U242" s="17"/>
      <c r="V242" s="17"/>
      <c r="W242" s="17"/>
      <c r="X242" s="17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7"/>
      <c r="AJ242" s="17"/>
      <c r="AK242" s="17"/>
      <c r="AL242" s="17"/>
    </row>
    <row r="243" spans="1:38" ht="109.5" customHeight="1">
      <c r="A243" s="31" t="s">
        <v>503</v>
      </c>
      <c r="B243" s="28" t="s">
        <v>399</v>
      </c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9"/>
      <c r="R243" s="28"/>
      <c r="S243" s="28"/>
      <c r="T243" s="30">
        <v>5230.3999999999996</v>
      </c>
      <c r="U243" s="11"/>
      <c r="V243" s="11"/>
      <c r="W243" s="11"/>
      <c r="X243" s="11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1"/>
      <c r="AJ243" s="11"/>
      <c r="AK243" s="11"/>
      <c r="AL243" s="11"/>
    </row>
    <row r="244" spans="1:38" ht="101.25" customHeight="1">
      <c r="A244" s="21" t="s">
        <v>503</v>
      </c>
      <c r="B244" s="22" t="s">
        <v>399</v>
      </c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3" t="s">
        <v>423</v>
      </c>
      <c r="R244" s="22" t="s">
        <v>428</v>
      </c>
      <c r="S244" s="22" t="s">
        <v>324</v>
      </c>
      <c r="T244" s="24">
        <v>5230.3999999999996</v>
      </c>
      <c r="U244" s="17"/>
      <c r="V244" s="17"/>
      <c r="W244" s="17"/>
      <c r="X244" s="17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7"/>
      <c r="AJ244" s="17"/>
      <c r="AK244" s="17"/>
      <c r="AL244" s="17"/>
    </row>
    <row r="245" spans="1:38" ht="101.25" customHeight="1">
      <c r="A245" s="31" t="s">
        <v>504</v>
      </c>
      <c r="B245" s="28" t="s">
        <v>118</v>
      </c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9"/>
      <c r="R245" s="28"/>
      <c r="S245" s="28"/>
      <c r="T245" s="30">
        <v>726.8</v>
      </c>
      <c r="U245" s="17"/>
      <c r="V245" s="17"/>
      <c r="W245" s="17"/>
      <c r="X245" s="17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7"/>
      <c r="AJ245" s="17"/>
      <c r="AK245" s="17"/>
      <c r="AL245" s="17"/>
    </row>
    <row r="246" spans="1:38" ht="106.5" customHeight="1">
      <c r="A246" s="21" t="s">
        <v>504</v>
      </c>
      <c r="B246" s="22" t="s">
        <v>118</v>
      </c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3">
        <v>240</v>
      </c>
      <c r="R246" s="22" t="s">
        <v>428</v>
      </c>
      <c r="S246" s="22" t="s">
        <v>324</v>
      </c>
      <c r="T246" s="24">
        <v>726.8</v>
      </c>
      <c r="U246" s="17"/>
      <c r="V246" s="17"/>
      <c r="W246" s="17"/>
      <c r="X246" s="17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7"/>
      <c r="AJ246" s="17"/>
      <c r="AK246" s="17"/>
      <c r="AL246" s="17"/>
    </row>
    <row r="247" spans="1:38" ht="106.5" customHeight="1">
      <c r="A247" s="31" t="s">
        <v>505</v>
      </c>
      <c r="B247" s="28" t="s">
        <v>119</v>
      </c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9"/>
      <c r="R247" s="28"/>
      <c r="S247" s="28"/>
      <c r="T247" s="30">
        <v>2058.8000000000002</v>
      </c>
      <c r="U247" s="17"/>
      <c r="V247" s="17"/>
      <c r="W247" s="17"/>
      <c r="X247" s="17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7"/>
      <c r="AJ247" s="17"/>
      <c r="AK247" s="17"/>
      <c r="AL247" s="17"/>
    </row>
    <row r="248" spans="1:38" ht="106.5" customHeight="1">
      <c r="A248" s="21" t="s">
        <v>505</v>
      </c>
      <c r="B248" s="22" t="s">
        <v>119</v>
      </c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3">
        <v>240</v>
      </c>
      <c r="R248" s="22" t="s">
        <v>428</v>
      </c>
      <c r="S248" s="22" t="s">
        <v>324</v>
      </c>
      <c r="T248" s="24">
        <v>2058.8000000000002</v>
      </c>
      <c r="U248" s="17"/>
      <c r="V248" s="17"/>
      <c r="W248" s="17"/>
      <c r="X248" s="17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7"/>
      <c r="AJ248" s="17"/>
      <c r="AK248" s="17"/>
      <c r="AL248" s="17"/>
    </row>
    <row r="249" spans="1:38" ht="96.75" customHeight="1">
      <c r="A249" s="31" t="s">
        <v>506</v>
      </c>
      <c r="B249" s="28" t="s">
        <v>122</v>
      </c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9"/>
      <c r="R249" s="28"/>
      <c r="S249" s="28"/>
      <c r="T249" s="30">
        <v>40.200000000000003</v>
      </c>
      <c r="U249" s="11"/>
      <c r="V249" s="11"/>
      <c r="W249" s="11"/>
      <c r="X249" s="11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1"/>
      <c r="AJ249" s="11"/>
      <c r="AK249" s="11"/>
      <c r="AL249" s="11"/>
    </row>
    <row r="250" spans="1:38" ht="95.25" customHeight="1">
      <c r="A250" s="21" t="s">
        <v>506</v>
      </c>
      <c r="B250" s="22" t="s">
        <v>122</v>
      </c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3">
        <v>850</v>
      </c>
      <c r="R250" s="22" t="s">
        <v>428</v>
      </c>
      <c r="S250" s="22" t="s">
        <v>324</v>
      </c>
      <c r="T250" s="24">
        <v>40.200000000000003</v>
      </c>
      <c r="U250" s="17"/>
      <c r="V250" s="17"/>
      <c r="W250" s="17"/>
      <c r="X250" s="17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7"/>
      <c r="AJ250" s="17"/>
      <c r="AK250" s="17"/>
      <c r="AL250" s="17"/>
    </row>
    <row r="251" spans="1:38" ht="120" customHeight="1">
      <c r="A251" s="31" t="s">
        <v>507</v>
      </c>
      <c r="B251" s="28" t="s">
        <v>123</v>
      </c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9"/>
      <c r="R251" s="28"/>
      <c r="S251" s="28"/>
      <c r="T251" s="30">
        <v>6423.4</v>
      </c>
      <c r="U251" s="11"/>
      <c r="V251" s="11"/>
      <c r="W251" s="11"/>
      <c r="X251" s="11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1"/>
      <c r="AJ251" s="11"/>
      <c r="AK251" s="11"/>
      <c r="AL251" s="11"/>
    </row>
    <row r="252" spans="1:38" ht="114" customHeight="1">
      <c r="A252" s="21" t="s">
        <v>507</v>
      </c>
      <c r="B252" s="22" t="s">
        <v>123</v>
      </c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3">
        <v>810</v>
      </c>
      <c r="R252" s="22" t="s">
        <v>428</v>
      </c>
      <c r="S252" s="22" t="s">
        <v>324</v>
      </c>
      <c r="T252" s="24">
        <v>6423.4</v>
      </c>
      <c r="U252" s="17"/>
      <c r="V252" s="17"/>
      <c r="W252" s="17"/>
      <c r="X252" s="17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7"/>
      <c r="AJ252" s="17"/>
      <c r="AK252" s="17"/>
      <c r="AL252" s="17"/>
    </row>
    <row r="253" spans="1:38" ht="108.75" customHeight="1">
      <c r="A253" s="31" t="s">
        <v>508</v>
      </c>
      <c r="B253" s="28" t="s">
        <v>509</v>
      </c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9"/>
      <c r="R253" s="28"/>
      <c r="S253" s="28"/>
      <c r="T253" s="30">
        <v>1423.4</v>
      </c>
      <c r="U253" s="11"/>
      <c r="V253" s="11"/>
      <c r="W253" s="11"/>
      <c r="X253" s="11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1"/>
      <c r="AJ253" s="11"/>
      <c r="AK253" s="11"/>
      <c r="AL253" s="11"/>
    </row>
    <row r="254" spans="1:38" ht="94.5">
      <c r="A254" s="21" t="s">
        <v>508</v>
      </c>
      <c r="B254" s="22" t="s">
        <v>509</v>
      </c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3">
        <v>240</v>
      </c>
      <c r="R254" s="22" t="s">
        <v>428</v>
      </c>
      <c r="S254" s="22" t="s">
        <v>324</v>
      </c>
      <c r="T254" s="24">
        <v>1423.4</v>
      </c>
      <c r="U254" s="17"/>
      <c r="V254" s="17"/>
      <c r="W254" s="17"/>
      <c r="X254" s="17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7"/>
      <c r="AJ254" s="17"/>
      <c r="AK254" s="17"/>
      <c r="AL254" s="17"/>
    </row>
    <row r="255" spans="1:38" ht="42.75" customHeight="1">
      <c r="A255" s="9" t="s">
        <v>510</v>
      </c>
      <c r="B255" s="10" t="s">
        <v>125</v>
      </c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8"/>
      <c r="R255" s="10"/>
      <c r="S255" s="10"/>
      <c r="T255" s="11">
        <v>1380.2</v>
      </c>
      <c r="U255" s="11"/>
      <c r="V255" s="11"/>
      <c r="W255" s="11"/>
      <c r="X255" s="11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1"/>
      <c r="AJ255" s="11"/>
      <c r="AK255" s="11"/>
      <c r="AL255" s="11"/>
    </row>
    <row r="256" spans="1:38" ht="30" customHeight="1">
      <c r="A256" s="9" t="s">
        <v>126</v>
      </c>
      <c r="B256" s="10" t="s">
        <v>127</v>
      </c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8"/>
      <c r="R256" s="10"/>
      <c r="S256" s="10"/>
      <c r="T256" s="11">
        <v>16</v>
      </c>
      <c r="U256" s="11"/>
      <c r="V256" s="11"/>
      <c r="W256" s="11"/>
      <c r="X256" s="11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1"/>
      <c r="AJ256" s="11"/>
      <c r="AK256" s="11"/>
      <c r="AL256" s="11"/>
    </row>
    <row r="257" spans="1:39" ht="76.5" customHeight="1">
      <c r="A257" s="9" t="s">
        <v>511</v>
      </c>
      <c r="B257" s="10" t="s">
        <v>128</v>
      </c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8"/>
      <c r="R257" s="10"/>
      <c r="S257" s="10"/>
      <c r="T257" s="11">
        <v>10</v>
      </c>
      <c r="U257" s="11"/>
      <c r="V257" s="11"/>
      <c r="W257" s="11"/>
      <c r="X257" s="11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1"/>
      <c r="AJ257" s="11"/>
      <c r="AK257" s="11"/>
      <c r="AL257" s="11"/>
    </row>
    <row r="258" spans="1:39" ht="76.5" customHeight="1">
      <c r="A258" s="14" t="s">
        <v>511</v>
      </c>
      <c r="B258" s="15" t="s">
        <v>128</v>
      </c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6" t="s">
        <v>423</v>
      </c>
      <c r="R258" s="15" t="s">
        <v>353</v>
      </c>
      <c r="S258" s="15" t="s">
        <v>323</v>
      </c>
      <c r="T258" s="17">
        <v>10</v>
      </c>
      <c r="U258" s="17"/>
      <c r="V258" s="17"/>
      <c r="W258" s="17"/>
      <c r="X258" s="17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7"/>
      <c r="AJ258" s="17"/>
      <c r="AK258" s="17"/>
      <c r="AL258" s="17"/>
    </row>
    <row r="259" spans="1:39" ht="90.75" customHeight="1">
      <c r="A259" s="13" t="s">
        <v>512</v>
      </c>
      <c r="B259" s="10" t="s">
        <v>129</v>
      </c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8"/>
      <c r="R259" s="10"/>
      <c r="S259" s="10"/>
      <c r="T259" s="11">
        <v>6</v>
      </c>
      <c r="U259" s="11"/>
      <c r="V259" s="11"/>
      <c r="W259" s="11"/>
      <c r="X259" s="11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1"/>
      <c r="AJ259" s="11"/>
      <c r="AK259" s="11"/>
      <c r="AL259" s="11"/>
    </row>
    <row r="260" spans="1:39" ht="98.25" customHeight="1">
      <c r="A260" s="14" t="s">
        <v>512</v>
      </c>
      <c r="B260" s="15" t="s">
        <v>129</v>
      </c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6" t="s">
        <v>423</v>
      </c>
      <c r="R260" s="15" t="s">
        <v>353</v>
      </c>
      <c r="S260" s="15" t="s">
        <v>428</v>
      </c>
      <c r="T260" s="17">
        <v>6</v>
      </c>
      <c r="U260" s="17"/>
      <c r="V260" s="17"/>
      <c r="W260" s="17"/>
      <c r="X260" s="17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7"/>
      <c r="AJ260" s="17"/>
      <c r="AK260" s="17"/>
      <c r="AL260" s="17"/>
    </row>
    <row r="261" spans="1:39" ht="36.75" customHeight="1">
      <c r="A261" s="9" t="s">
        <v>130</v>
      </c>
      <c r="B261" s="10" t="s">
        <v>131</v>
      </c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8"/>
      <c r="R261" s="10"/>
      <c r="S261" s="10"/>
      <c r="T261" s="11">
        <v>1234.2</v>
      </c>
      <c r="U261" s="11"/>
      <c r="V261" s="11"/>
      <c r="W261" s="11"/>
      <c r="X261" s="11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1"/>
      <c r="AJ261" s="11"/>
      <c r="AK261" s="11"/>
      <c r="AL261" s="11"/>
    </row>
    <row r="262" spans="1:39" ht="93.75" customHeight="1">
      <c r="A262" s="13" t="s">
        <v>513</v>
      </c>
      <c r="B262" s="10" t="s">
        <v>514</v>
      </c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8"/>
      <c r="R262" s="10"/>
      <c r="S262" s="10"/>
      <c r="T262" s="11">
        <v>1234.2</v>
      </c>
      <c r="U262" s="11"/>
      <c r="V262" s="11"/>
      <c r="W262" s="11"/>
      <c r="X262" s="11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1"/>
      <c r="AJ262" s="11"/>
      <c r="AK262" s="11"/>
      <c r="AL262" s="11"/>
    </row>
    <row r="263" spans="1:39" ht="93.75" customHeight="1">
      <c r="A263" s="42" t="s">
        <v>513</v>
      </c>
      <c r="B263" s="22" t="s">
        <v>514</v>
      </c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23">
        <v>610</v>
      </c>
      <c r="R263" s="22" t="s">
        <v>353</v>
      </c>
      <c r="S263" s="22" t="s">
        <v>324</v>
      </c>
      <c r="T263" s="24">
        <v>1115.4000000000001</v>
      </c>
      <c r="U263" s="11"/>
      <c r="V263" s="11"/>
      <c r="W263" s="11"/>
      <c r="X263" s="11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1"/>
      <c r="AJ263" s="11"/>
      <c r="AK263" s="11"/>
      <c r="AL263" s="11"/>
    </row>
    <row r="264" spans="1:39" ht="86.25" customHeight="1">
      <c r="A264" s="41" t="s">
        <v>513</v>
      </c>
      <c r="B264" s="22" t="s">
        <v>514</v>
      </c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6" t="s">
        <v>322</v>
      </c>
      <c r="R264" s="15" t="s">
        <v>221</v>
      </c>
      <c r="S264" s="15" t="s">
        <v>331</v>
      </c>
      <c r="T264" s="17">
        <v>118.8</v>
      </c>
      <c r="U264" s="17"/>
      <c r="V264" s="17"/>
      <c r="W264" s="17"/>
      <c r="X264" s="17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7"/>
      <c r="AJ264" s="17"/>
      <c r="AK264" s="17"/>
      <c r="AL264" s="17"/>
      <c r="AM264" s="36"/>
    </row>
    <row r="265" spans="1:39" ht="39.75" customHeight="1">
      <c r="A265" s="9" t="s">
        <v>132</v>
      </c>
      <c r="B265" s="10" t="s">
        <v>133</v>
      </c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8"/>
      <c r="R265" s="10"/>
      <c r="S265" s="10"/>
      <c r="T265" s="11">
        <v>130</v>
      </c>
      <c r="U265" s="11"/>
      <c r="V265" s="11"/>
      <c r="W265" s="11"/>
      <c r="X265" s="11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1"/>
      <c r="AJ265" s="11"/>
      <c r="AK265" s="11"/>
      <c r="AL265" s="11"/>
      <c r="AM265" s="36"/>
    </row>
    <row r="266" spans="1:39" ht="93.75" customHeight="1">
      <c r="A266" s="13" t="s">
        <v>515</v>
      </c>
      <c r="B266" s="10" t="s">
        <v>134</v>
      </c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8"/>
      <c r="R266" s="10"/>
      <c r="S266" s="10"/>
      <c r="T266" s="11">
        <v>4</v>
      </c>
      <c r="U266" s="11"/>
      <c r="V266" s="11"/>
      <c r="W266" s="11"/>
      <c r="X266" s="11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1"/>
      <c r="AJ266" s="11"/>
      <c r="AK266" s="11"/>
      <c r="AL266" s="11"/>
    </row>
    <row r="267" spans="1:39" ht="78.75">
      <c r="A267" s="14" t="s">
        <v>515</v>
      </c>
      <c r="B267" s="15" t="s">
        <v>134</v>
      </c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6" t="s">
        <v>322</v>
      </c>
      <c r="R267" s="15" t="s">
        <v>221</v>
      </c>
      <c r="S267" s="15" t="s">
        <v>331</v>
      </c>
      <c r="T267" s="17">
        <v>4</v>
      </c>
      <c r="U267" s="17"/>
      <c r="V267" s="17"/>
      <c r="W267" s="17"/>
      <c r="X267" s="17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7"/>
      <c r="AJ267" s="17"/>
      <c r="AK267" s="17"/>
      <c r="AL267" s="17"/>
    </row>
    <row r="268" spans="1:39" ht="122.25" customHeight="1">
      <c r="A268" s="13" t="s">
        <v>516</v>
      </c>
      <c r="B268" s="10" t="s">
        <v>135</v>
      </c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8"/>
      <c r="R268" s="10"/>
      <c r="S268" s="10"/>
      <c r="T268" s="11">
        <v>6</v>
      </c>
      <c r="U268" s="11"/>
      <c r="V268" s="11"/>
      <c r="W268" s="11"/>
      <c r="X268" s="11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1"/>
      <c r="AJ268" s="11"/>
      <c r="AK268" s="11"/>
      <c r="AL268" s="11"/>
    </row>
    <row r="269" spans="1:39" ht="115.5" customHeight="1">
      <c r="A269" s="14" t="s">
        <v>516</v>
      </c>
      <c r="B269" s="15" t="s">
        <v>135</v>
      </c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6" t="s">
        <v>322</v>
      </c>
      <c r="R269" s="15" t="s">
        <v>221</v>
      </c>
      <c r="S269" s="15" t="s">
        <v>331</v>
      </c>
      <c r="T269" s="17">
        <v>6</v>
      </c>
      <c r="U269" s="17"/>
      <c r="V269" s="17"/>
      <c r="W269" s="17"/>
      <c r="X269" s="17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7"/>
      <c r="AJ269" s="17"/>
      <c r="AK269" s="17"/>
      <c r="AL269" s="17"/>
    </row>
    <row r="270" spans="1:39" ht="90" customHeight="1">
      <c r="A270" s="13" t="s">
        <v>517</v>
      </c>
      <c r="B270" s="10" t="s">
        <v>136</v>
      </c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8"/>
      <c r="R270" s="10"/>
      <c r="S270" s="10"/>
      <c r="T270" s="11">
        <v>100</v>
      </c>
      <c r="U270" s="11"/>
      <c r="V270" s="11"/>
      <c r="W270" s="11"/>
      <c r="X270" s="11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1"/>
      <c r="AJ270" s="11"/>
      <c r="AK270" s="11"/>
      <c r="AL270" s="11"/>
    </row>
    <row r="271" spans="1:39" ht="87" customHeight="1">
      <c r="A271" s="14" t="s">
        <v>517</v>
      </c>
      <c r="B271" s="15" t="s">
        <v>136</v>
      </c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6" t="s">
        <v>423</v>
      </c>
      <c r="R271" s="15" t="s">
        <v>224</v>
      </c>
      <c r="S271" s="15" t="s">
        <v>331</v>
      </c>
      <c r="T271" s="17">
        <v>100</v>
      </c>
      <c r="U271" s="17"/>
      <c r="V271" s="17"/>
      <c r="W271" s="17"/>
      <c r="X271" s="17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7"/>
      <c r="AJ271" s="17"/>
      <c r="AK271" s="17"/>
      <c r="AL271" s="17"/>
    </row>
    <row r="272" spans="1:39" ht="111" customHeight="1">
      <c r="A272" s="31" t="s">
        <v>518</v>
      </c>
      <c r="B272" s="10" t="s">
        <v>519</v>
      </c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9"/>
      <c r="R272" s="28"/>
      <c r="S272" s="28"/>
      <c r="T272" s="30">
        <v>20</v>
      </c>
      <c r="U272" s="17"/>
      <c r="V272" s="17"/>
      <c r="W272" s="17"/>
      <c r="X272" s="17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7"/>
      <c r="AJ272" s="17"/>
      <c r="AK272" s="17"/>
      <c r="AL272" s="17"/>
    </row>
    <row r="273" spans="1:39" ht="99" customHeight="1">
      <c r="A273" s="14" t="s">
        <v>518</v>
      </c>
      <c r="B273" s="15" t="s">
        <v>519</v>
      </c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6">
        <v>240</v>
      </c>
      <c r="R273" s="15" t="s">
        <v>353</v>
      </c>
      <c r="S273" s="15" t="s">
        <v>353</v>
      </c>
      <c r="T273" s="17">
        <v>20</v>
      </c>
      <c r="U273" s="17"/>
      <c r="V273" s="17"/>
      <c r="W273" s="17"/>
      <c r="X273" s="17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7"/>
      <c r="AJ273" s="17"/>
      <c r="AK273" s="17"/>
      <c r="AL273" s="17"/>
    </row>
    <row r="274" spans="1:39" ht="57.75" customHeight="1">
      <c r="A274" s="9" t="s">
        <v>137</v>
      </c>
      <c r="B274" s="10" t="s">
        <v>138</v>
      </c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8"/>
      <c r="R274" s="10"/>
      <c r="S274" s="10"/>
      <c r="T274" s="11">
        <v>7473.5</v>
      </c>
      <c r="U274" s="11"/>
      <c r="V274" s="11"/>
      <c r="W274" s="11"/>
      <c r="X274" s="11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1"/>
      <c r="AJ274" s="11"/>
      <c r="AK274" s="11"/>
      <c r="AL274" s="11"/>
      <c r="AM274" s="36"/>
    </row>
    <row r="275" spans="1:39" ht="27" customHeight="1">
      <c r="A275" s="9" t="s">
        <v>139</v>
      </c>
      <c r="B275" s="10" t="s">
        <v>140</v>
      </c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8"/>
      <c r="R275" s="10"/>
      <c r="S275" s="10"/>
      <c r="T275" s="11">
        <v>5551.2</v>
      </c>
      <c r="U275" s="11"/>
      <c r="V275" s="11"/>
      <c r="W275" s="11"/>
      <c r="X275" s="11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1"/>
      <c r="AJ275" s="11"/>
      <c r="AK275" s="11"/>
      <c r="AL275" s="11"/>
    </row>
    <row r="276" spans="1:39" ht="94.5">
      <c r="A276" s="13" t="s">
        <v>141</v>
      </c>
      <c r="B276" s="10" t="s">
        <v>142</v>
      </c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8"/>
      <c r="R276" s="10"/>
      <c r="S276" s="10"/>
      <c r="T276" s="11">
        <v>5551.2</v>
      </c>
      <c r="U276" s="11"/>
      <c r="V276" s="11"/>
      <c r="W276" s="11"/>
      <c r="X276" s="11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1"/>
      <c r="AJ276" s="11"/>
      <c r="AK276" s="11"/>
      <c r="AL276" s="11"/>
    </row>
    <row r="277" spans="1:39" ht="90.75" customHeight="1">
      <c r="A277" s="14" t="s">
        <v>141</v>
      </c>
      <c r="B277" s="15" t="s">
        <v>142</v>
      </c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6" t="s">
        <v>322</v>
      </c>
      <c r="R277" s="15" t="s">
        <v>354</v>
      </c>
      <c r="S277" s="15" t="s">
        <v>323</v>
      </c>
      <c r="T277" s="17">
        <v>5551.2</v>
      </c>
      <c r="U277" s="17"/>
      <c r="V277" s="17"/>
      <c r="W277" s="17"/>
      <c r="X277" s="17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7"/>
      <c r="AJ277" s="17"/>
      <c r="AK277" s="17"/>
      <c r="AL277" s="17"/>
    </row>
    <row r="278" spans="1:39" ht="22.5" customHeight="1">
      <c r="A278" s="9" t="s">
        <v>143</v>
      </c>
      <c r="B278" s="10" t="s">
        <v>144</v>
      </c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8"/>
      <c r="R278" s="10"/>
      <c r="S278" s="10"/>
      <c r="T278" s="11">
        <v>267.5</v>
      </c>
      <c r="U278" s="11"/>
      <c r="V278" s="11"/>
      <c r="W278" s="11"/>
      <c r="X278" s="11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1"/>
      <c r="AJ278" s="11"/>
      <c r="AK278" s="11"/>
      <c r="AL278" s="11"/>
    </row>
    <row r="279" spans="1:39" ht="94.5">
      <c r="A279" s="13" t="s">
        <v>145</v>
      </c>
      <c r="B279" s="10" t="s">
        <v>146</v>
      </c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8"/>
      <c r="R279" s="10"/>
      <c r="S279" s="10"/>
      <c r="T279" s="11">
        <v>267.5</v>
      </c>
      <c r="U279" s="11"/>
      <c r="V279" s="11"/>
      <c r="W279" s="11"/>
      <c r="X279" s="11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1"/>
      <c r="AJ279" s="11"/>
      <c r="AK279" s="11"/>
      <c r="AL279" s="11"/>
    </row>
    <row r="280" spans="1:39" ht="96" customHeight="1">
      <c r="A280" s="14" t="s">
        <v>145</v>
      </c>
      <c r="B280" s="15" t="s">
        <v>146</v>
      </c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6" t="s">
        <v>322</v>
      </c>
      <c r="R280" s="15" t="s">
        <v>354</v>
      </c>
      <c r="S280" s="15" t="s">
        <v>323</v>
      </c>
      <c r="T280" s="17">
        <v>267.5</v>
      </c>
      <c r="U280" s="17"/>
      <c r="V280" s="17"/>
      <c r="W280" s="17"/>
      <c r="X280" s="17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7"/>
      <c r="AJ280" s="17"/>
      <c r="AK280" s="17"/>
      <c r="AL280" s="17"/>
    </row>
    <row r="281" spans="1:39" ht="45" customHeight="1">
      <c r="A281" s="9" t="s">
        <v>147</v>
      </c>
      <c r="B281" s="10" t="s">
        <v>148</v>
      </c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8"/>
      <c r="R281" s="10"/>
      <c r="S281" s="10"/>
      <c r="T281" s="11">
        <v>1654.8</v>
      </c>
      <c r="U281" s="11"/>
      <c r="V281" s="11"/>
      <c r="W281" s="11"/>
      <c r="X281" s="11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1"/>
      <c r="AJ281" s="11"/>
      <c r="AK281" s="11"/>
      <c r="AL281" s="11"/>
    </row>
    <row r="282" spans="1:39" ht="110.25" customHeight="1">
      <c r="A282" s="13" t="s">
        <v>262</v>
      </c>
      <c r="B282" s="10" t="s">
        <v>263</v>
      </c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8"/>
      <c r="R282" s="10"/>
      <c r="S282" s="10"/>
      <c r="T282" s="11">
        <v>1654.8</v>
      </c>
      <c r="U282" s="11"/>
      <c r="V282" s="11"/>
      <c r="W282" s="11"/>
      <c r="X282" s="11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1"/>
      <c r="AJ282" s="11"/>
      <c r="AK282" s="11"/>
      <c r="AL282" s="11"/>
    </row>
    <row r="283" spans="1:39" ht="114" customHeight="1">
      <c r="A283" s="14" t="s">
        <v>262</v>
      </c>
      <c r="B283" s="15" t="s">
        <v>263</v>
      </c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6" t="s">
        <v>322</v>
      </c>
      <c r="R283" s="15" t="s">
        <v>354</v>
      </c>
      <c r="S283" s="15" t="s">
        <v>323</v>
      </c>
      <c r="T283" s="17">
        <v>1654.8</v>
      </c>
      <c r="U283" s="17"/>
      <c r="V283" s="17"/>
      <c r="W283" s="17"/>
      <c r="X283" s="17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7"/>
      <c r="AJ283" s="17"/>
      <c r="AK283" s="17"/>
      <c r="AL283" s="17"/>
    </row>
    <row r="284" spans="1:39" ht="40.5" customHeight="1">
      <c r="A284" s="9" t="s">
        <v>264</v>
      </c>
      <c r="B284" s="10" t="s">
        <v>265</v>
      </c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8"/>
      <c r="R284" s="10"/>
      <c r="S284" s="10"/>
      <c r="T284" s="11">
        <v>74557.399999999994</v>
      </c>
      <c r="U284" s="11"/>
      <c r="V284" s="11"/>
      <c r="W284" s="11"/>
      <c r="X284" s="11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1"/>
      <c r="AJ284" s="11"/>
      <c r="AK284" s="11"/>
      <c r="AL284" s="11"/>
      <c r="AM284" s="36"/>
    </row>
    <row r="285" spans="1:39" ht="27.75" customHeight="1">
      <c r="A285" s="9" t="s">
        <v>266</v>
      </c>
      <c r="B285" s="10" t="s">
        <v>267</v>
      </c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8"/>
      <c r="R285" s="10"/>
      <c r="S285" s="10"/>
      <c r="T285" s="11">
        <f>T286+T290+T292+T294+T297+T299+T301+T303+T305+T307+T309+T311+T313+T315+T317</f>
        <v>70174.400000000009</v>
      </c>
      <c r="U285" s="11"/>
      <c r="V285" s="11"/>
      <c r="W285" s="11"/>
      <c r="X285" s="11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1"/>
      <c r="AJ285" s="11"/>
      <c r="AK285" s="11"/>
      <c r="AL285" s="11"/>
      <c r="AM285" s="36"/>
    </row>
    <row r="286" spans="1:39" ht="71.25" customHeight="1">
      <c r="A286" s="9" t="s">
        <v>268</v>
      </c>
      <c r="B286" s="10" t="s">
        <v>269</v>
      </c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8"/>
      <c r="R286" s="10"/>
      <c r="S286" s="10"/>
      <c r="T286" s="11">
        <v>31177.200000000001</v>
      </c>
      <c r="U286" s="11"/>
      <c r="V286" s="11"/>
      <c r="W286" s="11"/>
      <c r="X286" s="11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1"/>
      <c r="AJ286" s="11"/>
      <c r="AK286" s="11"/>
      <c r="AL286" s="11"/>
    </row>
    <row r="287" spans="1:39" ht="63">
      <c r="A287" s="47" t="s">
        <v>268</v>
      </c>
      <c r="B287" s="15" t="s">
        <v>269</v>
      </c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6" t="s">
        <v>322</v>
      </c>
      <c r="R287" s="15" t="s">
        <v>340</v>
      </c>
      <c r="S287" s="15" t="s">
        <v>398</v>
      </c>
      <c r="T287" s="17">
        <v>35.799999999999997</v>
      </c>
      <c r="U287" s="17"/>
      <c r="V287" s="17"/>
      <c r="W287" s="17"/>
      <c r="X287" s="17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7"/>
      <c r="AJ287" s="17"/>
      <c r="AK287" s="17"/>
      <c r="AL287" s="17"/>
    </row>
    <row r="288" spans="1:39" ht="63">
      <c r="A288" s="47" t="s">
        <v>268</v>
      </c>
      <c r="B288" s="15" t="s">
        <v>269</v>
      </c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6" t="s">
        <v>322</v>
      </c>
      <c r="R288" s="15" t="s">
        <v>221</v>
      </c>
      <c r="S288" s="15" t="s">
        <v>331</v>
      </c>
      <c r="T288" s="17">
        <v>18223.5</v>
      </c>
      <c r="U288" s="17"/>
      <c r="V288" s="17"/>
      <c r="W288" s="17"/>
      <c r="X288" s="17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7"/>
      <c r="AJ288" s="17"/>
      <c r="AK288" s="17"/>
      <c r="AL288" s="17"/>
    </row>
    <row r="289" spans="1:39" ht="63">
      <c r="A289" s="46" t="s">
        <v>268</v>
      </c>
      <c r="B289" s="15" t="s">
        <v>269</v>
      </c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6" t="s">
        <v>446</v>
      </c>
      <c r="R289" s="15" t="s">
        <v>353</v>
      </c>
      <c r="S289" s="15" t="s">
        <v>354</v>
      </c>
      <c r="T289" s="17">
        <v>12917.9</v>
      </c>
      <c r="U289" s="17"/>
      <c r="V289" s="17"/>
      <c r="W289" s="17"/>
      <c r="X289" s="17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7"/>
      <c r="AJ289" s="17"/>
      <c r="AK289" s="17"/>
      <c r="AL289" s="17"/>
      <c r="AM289" s="36"/>
    </row>
    <row r="290" spans="1:39" ht="72" customHeight="1">
      <c r="A290" s="9" t="s">
        <v>270</v>
      </c>
      <c r="B290" s="10" t="s">
        <v>271</v>
      </c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8"/>
      <c r="R290" s="10"/>
      <c r="S290" s="10"/>
      <c r="T290" s="11">
        <v>603.29999999999995</v>
      </c>
      <c r="U290" s="11"/>
      <c r="V290" s="11"/>
      <c r="W290" s="11"/>
      <c r="X290" s="11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1"/>
      <c r="AJ290" s="11"/>
      <c r="AK290" s="11"/>
      <c r="AL290" s="11"/>
    </row>
    <row r="291" spans="1:39" ht="80.25" customHeight="1">
      <c r="A291" s="14" t="s">
        <v>270</v>
      </c>
      <c r="B291" s="15" t="s">
        <v>271</v>
      </c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6" t="s">
        <v>322</v>
      </c>
      <c r="R291" s="15" t="s">
        <v>221</v>
      </c>
      <c r="S291" s="15" t="s">
        <v>331</v>
      </c>
      <c r="T291" s="17">
        <v>603.29999999999995</v>
      </c>
      <c r="U291" s="17"/>
      <c r="V291" s="17"/>
      <c r="W291" s="17"/>
      <c r="X291" s="17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7"/>
      <c r="AJ291" s="17"/>
      <c r="AK291" s="17"/>
      <c r="AL291" s="17"/>
    </row>
    <row r="292" spans="1:39" ht="60.75" customHeight="1">
      <c r="A292" s="9" t="s">
        <v>272</v>
      </c>
      <c r="B292" s="10" t="s">
        <v>273</v>
      </c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8"/>
      <c r="R292" s="10"/>
      <c r="S292" s="10"/>
      <c r="T292" s="11">
        <v>505.6</v>
      </c>
      <c r="U292" s="11"/>
      <c r="V292" s="11"/>
      <c r="W292" s="11"/>
      <c r="X292" s="11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1"/>
      <c r="AJ292" s="11"/>
      <c r="AK292" s="11"/>
      <c r="AL292" s="11"/>
    </row>
    <row r="293" spans="1:39" ht="60.75" customHeight="1">
      <c r="A293" s="19" t="s">
        <v>272</v>
      </c>
      <c r="B293" s="15" t="s">
        <v>273</v>
      </c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6" t="s">
        <v>322</v>
      </c>
      <c r="R293" s="15" t="s">
        <v>221</v>
      </c>
      <c r="S293" s="15" t="s">
        <v>331</v>
      </c>
      <c r="T293" s="17">
        <v>505.6</v>
      </c>
      <c r="U293" s="17"/>
      <c r="V293" s="17"/>
      <c r="W293" s="17"/>
      <c r="X293" s="17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7"/>
      <c r="AJ293" s="17"/>
      <c r="AK293" s="17"/>
      <c r="AL293" s="17"/>
    </row>
    <row r="294" spans="1:39" ht="66.75" customHeight="1">
      <c r="A294" s="9" t="s">
        <v>274</v>
      </c>
      <c r="B294" s="10" t="s">
        <v>275</v>
      </c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8"/>
      <c r="R294" s="10"/>
      <c r="S294" s="10"/>
      <c r="T294" s="11">
        <v>653.29999999999995</v>
      </c>
      <c r="U294" s="11"/>
      <c r="V294" s="11"/>
      <c r="W294" s="11"/>
      <c r="X294" s="11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1"/>
      <c r="AJ294" s="11"/>
      <c r="AK294" s="11"/>
      <c r="AL294" s="11"/>
    </row>
    <row r="295" spans="1:39" ht="53.25" customHeight="1">
      <c r="A295" s="47" t="s">
        <v>274</v>
      </c>
      <c r="B295" s="15" t="s">
        <v>275</v>
      </c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6" t="s">
        <v>322</v>
      </c>
      <c r="R295" s="15" t="s">
        <v>221</v>
      </c>
      <c r="S295" s="15" t="s">
        <v>331</v>
      </c>
      <c r="T295" s="17">
        <v>445.1</v>
      </c>
      <c r="U295" s="17"/>
      <c r="V295" s="17"/>
      <c r="W295" s="17"/>
      <c r="X295" s="17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7"/>
      <c r="AJ295" s="17"/>
      <c r="AK295" s="17"/>
      <c r="AL295" s="17"/>
    </row>
    <row r="296" spans="1:39" ht="60" customHeight="1">
      <c r="A296" s="46" t="s">
        <v>274</v>
      </c>
      <c r="B296" s="15" t="s">
        <v>275</v>
      </c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6" t="s">
        <v>446</v>
      </c>
      <c r="R296" s="15" t="s">
        <v>353</v>
      </c>
      <c r="S296" s="15" t="s">
        <v>354</v>
      </c>
      <c r="T296" s="17">
        <v>208.2</v>
      </c>
      <c r="U296" s="17"/>
      <c r="V296" s="17"/>
      <c r="W296" s="17"/>
      <c r="X296" s="17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7"/>
      <c r="AJ296" s="17"/>
      <c r="AK296" s="17"/>
      <c r="AL296" s="17"/>
    </row>
    <row r="297" spans="1:39" ht="73.5" customHeight="1">
      <c r="A297" s="9" t="s">
        <v>276</v>
      </c>
      <c r="B297" s="10" t="s">
        <v>277</v>
      </c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8"/>
      <c r="R297" s="10"/>
      <c r="S297" s="10"/>
      <c r="T297" s="11">
        <v>9388.5</v>
      </c>
      <c r="U297" s="11"/>
      <c r="V297" s="11"/>
      <c r="W297" s="11"/>
      <c r="X297" s="11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1"/>
      <c r="AJ297" s="11"/>
      <c r="AK297" s="11"/>
      <c r="AL297" s="11"/>
    </row>
    <row r="298" spans="1:39" ht="63">
      <c r="A298" s="19" t="s">
        <v>276</v>
      </c>
      <c r="B298" s="15" t="s">
        <v>277</v>
      </c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6" t="s">
        <v>322</v>
      </c>
      <c r="R298" s="15" t="s">
        <v>221</v>
      </c>
      <c r="S298" s="15" t="s">
        <v>331</v>
      </c>
      <c r="T298" s="17">
        <v>9388.5</v>
      </c>
      <c r="U298" s="17"/>
      <c r="V298" s="17"/>
      <c r="W298" s="17"/>
      <c r="X298" s="17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7"/>
      <c r="AJ298" s="17"/>
      <c r="AK298" s="17"/>
      <c r="AL298" s="17"/>
    </row>
    <row r="299" spans="1:39" ht="69.75" customHeight="1">
      <c r="A299" s="9" t="s">
        <v>278</v>
      </c>
      <c r="B299" s="10" t="s">
        <v>279</v>
      </c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8"/>
      <c r="R299" s="10"/>
      <c r="S299" s="10"/>
      <c r="T299" s="11">
        <v>10022.1</v>
      </c>
      <c r="U299" s="11"/>
      <c r="V299" s="11"/>
      <c r="W299" s="11"/>
      <c r="X299" s="11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1"/>
      <c r="AJ299" s="11"/>
      <c r="AK299" s="11"/>
      <c r="AL299" s="11"/>
    </row>
    <row r="300" spans="1:39" ht="63">
      <c r="A300" s="19" t="s">
        <v>278</v>
      </c>
      <c r="B300" s="15" t="s">
        <v>279</v>
      </c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6" t="s">
        <v>322</v>
      </c>
      <c r="R300" s="15" t="s">
        <v>221</v>
      </c>
      <c r="S300" s="15" t="s">
        <v>331</v>
      </c>
      <c r="T300" s="17">
        <v>10022.1</v>
      </c>
      <c r="U300" s="17"/>
      <c r="V300" s="17"/>
      <c r="W300" s="17"/>
      <c r="X300" s="17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7"/>
      <c r="AJ300" s="17"/>
      <c r="AK300" s="17"/>
      <c r="AL300" s="17"/>
    </row>
    <row r="301" spans="1:39" ht="72.75" customHeight="1">
      <c r="A301" s="9" t="s">
        <v>280</v>
      </c>
      <c r="B301" s="10" t="s">
        <v>281</v>
      </c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8"/>
      <c r="R301" s="10"/>
      <c r="S301" s="10"/>
      <c r="T301" s="11">
        <v>2834.1</v>
      </c>
      <c r="U301" s="11"/>
      <c r="V301" s="11"/>
      <c r="W301" s="11"/>
      <c r="X301" s="11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1"/>
      <c r="AJ301" s="11"/>
      <c r="AK301" s="11"/>
      <c r="AL301" s="11"/>
    </row>
    <row r="302" spans="1:39" ht="63">
      <c r="A302" s="19" t="s">
        <v>280</v>
      </c>
      <c r="B302" s="15" t="s">
        <v>281</v>
      </c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6" t="s">
        <v>120</v>
      </c>
      <c r="R302" s="15" t="s">
        <v>221</v>
      </c>
      <c r="S302" s="15" t="s">
        <v>331</v>
      </c>
      <c r="T302" s="17">
        <v>2834.1</v>
      </c>
      <c r="U302" s="17"/>
      <c r="V302" s="17"/>
      <c r="W302" s="17"/>
      <c r="X302" s="17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7"/>
      <c r="AJ302" s="17"/>
      <c r="AK302" s="17"/>
      <c r="AL302" s="17"/>
    </row>
    <row r="303" spans="1:39" ht="79.5" customHeight="1">
      <c r="A303" s="9" t="s">
        <v>282</v>
      </c>
      <c r="B303" s="10" t="s">
        <v>283</v>
      </c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8"/>
      <c r="R303" s="10"/>
      <c r="S303" s="10"/>
      <c r="T303" s="11">
        <v>30</v>
      </c>
      <c r="U303" s="11"/>
      <c r="V303" s="11"/>
      <c r="W303" s="11"/>
      <c r="X303" s="11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1"/>
      <c r="AJ303" s="11"/>
      <c r="AK303" s="11"/>
      <c r="AL303" s="11"/>
    </row>
    <row r="304" spans="1:39" ht="78" customHeight="1">
      <c r="A304" s="14" t="s">
        <v>282</v>
      </c>
      <c r="B304" s="15" t="s">
        <v>283</v>
      </c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6" t="s">
        <v>120</v>
      </c>
      <c r="R304" s="15" t="s">
        <v>221</v>
      </c>
      <c r="S304" s="15" t="s">
        <v>331</v>
      </c>
      <c r="T304" s="17">
        <v>30</v>
      </c>
      <c r="U304" s="17"/>
      <c r="V304" s="17"/>
      <c r="W304" s="17"/>
      <c r="X304" s="17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7"/>
      <c r="AJ304" s="17"/>
      <c r="AK304" s="17"/>
      <c r="AL304" s="17"/>
    </row>
    <row r="305" spans="1:38" ht="75" customHeight="1">
      <c r="A305" s="9" t="s">
        <v>520</v>
      </c>
      <c r="B305" s="10" t="s">
        <v>521</v>
      </c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8"/>
      <c r="R305" s="10"/>
      <c r="S305" s="10"/>
      <c r="T305" s="11">
        <v>916</v>
      </c>
      <c r="U305" s="11"/>
      <c r="V305" s="11"/>
      <c r="W305" s="11"/>
      <c r="X305" s="11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1"/>
      <c r="AJ305" s="11"/>
      <c r="AK305" s="11"/>
      <c r="AL305" s="11"/>
    </row>
    <row r="306" spans="1:38" ht="81.75" customHeight="1">
      <c r="A306" s="19" t="s">
        <v>520</v>
      </c>
      <c r="B306" s="15" t="s">
        <v>521</v>
      </c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6" t="s">
        <v>120</v>
      </c>
      <c r="R306" s="15" t="s">
        <v>221</v>
      </c>
      <c r="S306" s="15" t="s">
        <v>331</v>
      </c>
      <c r="T306" s="17">
        <v>916</v>
      </c>
      <c r="U306" s="17"/>
      <c r="V306" s="17"/>
      <c r="W306" s="17"/>
      <c r="X306" s="17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7"/>
      <c r="AJ306" s="17"/>
      <c r="AK306" s="17"/>
      <c r="AL306" s="17"/>
    </row>
    <row r="307" spans="1:38" ht="81.75" customHeight="1">
      <c r="A307" s="27" t="s">
        <v>523</v>
      </c>
      <c r="B307" s="28" t="s">
        <v>522</v>
      </c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9"/>
      <c r="R307" s="28"/>
      <c r="S307" s="28"/>
      <c r="T307" s="30">
        <v>99.8</v>
      </c>
      <c r="U307" s="17"/>
      <c r="V307" s="17"/>
      <c r="W307" s="17"/>
      <c r="X307" s="17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7"/>
      <c r="AJ307" s="17"/>
      <c r="AK307" s="17"/>
      <c r="AL307" s="17"/>
    </row>
    <row r="308" spans="1:38" ht="81.75" customHeight="1">
      <c r="A308" s="19" t="s">
        <v>523</v>
      </c>
      <c r="B308" s="15" t="s">
        <v>522</v>
      </c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6" t="s">
        <v>120</v>
      </c>
      <c r="R308" s="15" t="s">
        <v>221</v>
      </c>
      <c r="S308" s="15" t="s">
        <v>331</v>
      </c>
      <c r="T308" s="17">
        <v>99.8</v>
      </c>
      <c r="U308" s="17"/>
      <c r="V308" s="17"/>
      <c r="W308" s="17"/>
      <c r="X308" s="17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7"/>
      <c r="AJ308" s="17"/>
      <c r="AK308" s="17"/>
      <c r="AL308" s="17"/>
    </row>
    <row r="309" spans="1:38" ht="107.25" customHeight="1">
      <c r="A309" s="13" t="s">
        <v>524</v>
      </c>
      <c r="B309" s="10" t="s">
        <v>284</v>
      </c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8"/>
      <c r="R309" s="10"/>
      <c r="S309" s="10"/>
      <c r="T309" s="11">
        <v>13.1</v>
      </c>
      <c r="U309" s="11"/>
      <c r="V309" s="11"/>
      <c r="W309" s="11"/>
      <c r="X309" s="11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1"/>
      <c r="AJ309" s="11"/>
      <c r="AK309" s="11"/>
      <c r="AL309" s="11"/>
    </row>
    <row r="310" spans="1:38" ht="90" customHeight="1">
      <c r="A310" s="14" t="s">
        <v>524</v>
      </c>
      <c r="B310" s="15" t="s">
        <v>284</v>
      </c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6" t="s">
        <v>322</v>
      </c>
      <c r="R310" s="15" t="s">
        <v>221</v>
      </c>
      <c r="S310" s="15" t="s">
        <v>331</v>
      </c>
      <c r="T310" s="17">
        <v>13.1</v>
      </c>
      <c r="U310" s="17"/>
      <c r="V310" s="17"/>
      <c r="W310" s="17"/>
      <c r="X310" s="17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7"/>
      <c r="AJ310" s="17"/>
      <c r="AK310" s="17"/>
      <c r="AL310" s="17"/>
    </row>
    <row r="311" spans="1:38" ht="80.25" customHeight="1">
      <c r="A311" s="9" t="s">
        <v>525</v>
      </c>
      <c r="B311" s="10" t="s">
        <v>285</v>
      </c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8"/>
      <c r="R311" s="10"/>
      <c r="S311" s="10"/>
      <c r="T311" s="11">
        <v>300</v>
      </c>
      <c r="U311" s="11"/>
      <c r="V311" s="11"/>
      <c r="W311" s="11"/>
      <c r="X311" s="11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1"/>
      <c r="AJ311" s="11"/>
      <c r="AK311" s="11"/>
      <c r="AL311" s="11"/>
    </row>
    <row r="312" spans="1:38" ht="81.75" customHeight="1">
      <c r="A312" s="19" t="s">
        <v>525</v>
      </c>
      <c r="B312" s="15" t="s">
        <v>285</v>
      </c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6">
        <v>350</v>
      </c>
      <c r="R312" s="15" t="s">
        <v>221</v>
      </c>
      <c r="S312" s="15" t="s">
        <v>331</v>
      </c>
      <c r="T312" s="17">
        <v>300</v>
      </c>
      <c r="U312" s="17"/>
      <c r="V312" s="17"/>
      <c r="W312" s="17"/>
      <c r="X312" s="17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7"/>
      <c r="AJ312" s="17"/>
      <c r="AK312" s="17"/>
      <c r="AL312" s="17"/>
    </row>
    <row r="313" spans="1:38" ht="64.5" customHeight="1">
      <c r="A313" s="9" t="s">
        <v>526</v>
      </c>
      <c r="B313" s="10" t="s">
        <v>527</v>
      </c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8"/>
      <c r="R313" s="10"/>
      <c r="S313" s="10"/>
      <c r="T313" s="11">
        <v>13091.6</v>
      </c>
      <c r="U313" s="11"/>
      <c r="V313" s="11"/>
      <c r="W313" s="11"/>
      <c r="X313" s="11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1"/>
      <c r="AJ313" s="11"/>
      <c r="AK313" s="11"/>
      <c r="AL313" s="11"/>
    </row>
    <row r="314" spans="1:38" ht="61.5" customHeight="1">
      <c r="A314" s="14" t="s">
        <v>526</v>
      </c>
      <c r="B314" s="15" t="s">
        <v>527</v>
      </c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6" t="s">
        <v>120</v>
      </c>
      <c r="R314" s="15" t="s">
        <v>221</v>
      </c>
      <c r="S314" s="15" t="s">
        <v>331</v>
      </c>
      <c r="T314" s="17">
        <v>13091.6</v>
      </c>
      <c r="U314" s="17"/>
      <c r="V314" s="17"/>
      <c r="W314" s="17"/>
      <c r="X314" s="17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7"/>
      <c r="AJ314" s="17"/>
      <c r="AK314" s="17"/>
      <c r="AL314" s="17"/>
    </row>
    <row r="315" spans="1:38" ht="79.5" customHeight="1">
      <c r="A315" s="9" t="s">
        <v>286</v>
      </c>
      <c r="B315" s="10" t="s">
        <v>287</v>
      </c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8"/>
      <c r="R315" s="10"/>
      <c r="S315" s="10"/>
      <c r="T315" s="11">
        <v>305.8</v>
      </c>
      <c r="U315" s="11"/>
      <c r="V315" s="11"/>
      <c r="W315" s="11"/>
      <c r="X315" s="11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1"/>
      <c r="AJ315" s="11"/>
      <c r="AK315" s="11"/>
      <c r="AL315" s="11"/>
    </row>
    <row r="316" spans="1:38" ht="76.5" customHeight="1">
      <c r="A316" s="19" t="s">
        <v>286</v>
      </c>
      <c r="B316" s="15" t="s">
        <v>287</v>
      </c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6" t="s">
        <v>322</v>
      </c>
      <c r="R316" s="15" t="s">
        <v>221</v>
      </c>
      <c r="S316" s="15" t="s">
        <v>331</v>
      </c>
      <c r="T316" s="17">
        <v>305.8</v>
      </c>
      <c r="U316" s="17"/>
      <c r="V316" s="17"/>
      <c r="W316" s="17"/>
      <c r="X316" s="17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7"/>
      <c r="AJ316" s="17"/>
      <c r="AK316" s="17"/>
      <c r="AL316" s="17"/>
    </row>
    <row r="317" spans="1:38" ht="63">
      <c r="A317" s="9" t="s">
        <v>288</v>
      </c>
      <c r="B317" s="10" t="s">
        <v>289</v>
      </c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8"/>
      <c r="R317" s="10"/>
      <c r="S317" s="10"/>
      <c r="T317" s="11">
        <v>234</v>
      </c>
      <c r="U317" s="11"/>
      <c r="V317" s="11"/>
      <c r="W317" s="11"/>
      <c r="X317" s="11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1"/>
      <c r="AJ317" s="11"/>
      <c r="AK317" s="11"/>
      <c r="AL317" s="11"/>
    </row>
    <row r="318" spans="1:38" ht="61.5" customHeight="1">
      <c r="A318" s="19" t="s">
        <v>288</v>
      </c>
      <c r="B318" s="15" t="s">
        <v>289</v>
      </c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6" t="s">
        <v>322</v>
      </c>
      <c r="R318" s="15" t="s">
        <v>221</v>
      </c>
      <c r="S318" s="15" t="s">
        <v>331</v>
      </c>
      <c r="T318" s="17">
        <v>234</v>
      </c>
      <c r="U318" s="17"/>
      <c r="V318" s="17"/>
      <c r="W318" s="17"/>
      <c r="X318" s="17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7"/>
      <c r="AJ318" s="17"/>
      <c r="AK318" s="17"/>
      <c r="AL318" s="17"/>
    </row>
    <row r="319" spans="1:38" ht="27" customHeight="1">
      <c r="A319" s="9" t="s">
        <v>290</v>
      </c>
      <c r="B319" s="10" t="s">
        <v>291</v>
      </c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8"/>
      <c r="R319" s="10"/>
      <c r="S319" s="10"/>
      <c r="T319" s="11">
        <f>T320</f>
        <v>108.5</v>
      </c>
      <c r="U319" s="11"/>
      <c r="V319" s="11"/>
      <c r="W319" s="11"/>
      <c r="X319" s="11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1"/>
      <c r="AJ319" s="11"/>
      <c r="AK319" s="11"/>
      <c r="AL319" s="11"/>
    </row>
    <row r="320" spans="1:38" ht="76.5" customHeight="1">
      <c r="A320" s="9" t="s">
        <v>292</v>
      </c>
      <c r="B320" s="10" t="s">
        <v>293</v>
      </c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8"/>
      <c r="R320" s="10"/>
      <c r="S320" s="10"/>
      <c r="T320" s="11">
        <v>108.5</v>
      </c>
      <c r="U320" s="11"/>
      <c r="V320" s="11"/>
      <c r="W320" s="11"/>
      <c r="X320" s="11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1"/>
      <c r="AJ320" s="11"/>
      <c r="AK320" s="11"/>
      <c r="AL320" s="11"/>
    </row>
    <row r="321" spans="1:39" ht="75.75" customHeight="1">
      <c r="A321" s="14" t="s">
        <v>292</v>
      </c>
      <c r="B321" s="15" t="s">
        <v>293</v>
      </c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6" t="s">
        <v>322</v>
      </c>
      <c r="R321" s="15" t="s">
        <v>221</v>
      </c>
      <c r="S321" s="15" t="s">
        <v>331</v>
      </c>
      <c r="T321" s="17">
        <v>108.5</v>
      </c>
      <c r="U321" s="17"/>
      <c r="V321" s="17"/>
      <c r="W321" s="17"/>
      <c r="X321" s="17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7"/>
      <c r="AJ321" s="17"/>
      <c r="AK321" s="17"/>
      <c r="AL321" s="17"/>
    </row>
    <row r="322" spans="1:39" ht="45.75" customHeight="1">
      <c r="A322" s="9" t="s">
        <v>294</v>
      </c>
      <c r="B322" s="10" t="s">
        <v>295</v>
      </c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8"/>
      <c r="R322" s="10"/>
      <c r="S322" s="10"/>
      <c r="T322" s="11">
        <f>T323+T325+T328+T330+T333</f>
        <v>4274.5000000000009</v>
      </c>
      <c r="U322" s="11"/>
      <c r="V322" s="11"/>
      <c r="W322" s="11"/>
      <c r="X322" s="11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1"/>
      <c r="AJ322" s="11"/>
      <c r="AK322" s="11"/>
      <c r="AL322" s="11"/>
      <c r="AM322" s="36"/>
    </row>
    <row r="323" spans="1:39" ht="87" customHeight="1">
      <c r="A323" s="13" t="s">
        <v>296</v>
      </c>
      <c r="B323" s="10" t="s">
        <v>297</v>
      </c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8"/>
      <c r="R323" s="10"/>
      <c r="S323" s="10"/>
      <c r="T323" s="11">
        <v>1410.7</v>
      </c>
      <c r="U323" s="11"/>
      <c r="V323" s="11"/>
      <c r="W323" s="11"/>
      <c r="X323" s="11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1"/>
      <c r="AJ323" s="11"/>
      <c r="AK323" s="11"/>
      <c r="AL323" s="11"/>
    </row>
    <row r="324" spans="1:39" ht="93" customHeight="1">
      <c r="A324" s="14" t="s">
        <v>296</v>
      </c>
      <c r="B324" s="15" t="s">
        <v>297</v>
      </c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6" t="s">
        <v>420</v>
      </c>
      <c r="R324" s="15" t="s">
        <v>221</v>
      </c>
      <c r="S324" s="15" t="s">
        <v>340</v>
      </c>
      <c r="T324" s="17">
        <v>1410.7</v>
      </c>
      <c r="U324" s="17"/>
      <c r="V324" s="17"/>
      <c r="W324" s="17"/>
      <c r="X324" s="17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7"/>
      <c r="AJ324" s="17"/>
      <c r="AK324" s="17"/>
      <c r="AL324" s="17"/>
    </row>
    <row r="325" spans="1:39" ht="87.75" customHeight="1">
      <c r="A325" s="13" t="s">
        <v>298</v>
      </c>
      <c r="B325" s="10" t="s">
        <v>299</v>
      </c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8"/>
      <c r="R325" s="10"/>
      <c r="S325" s="10"/>
      <c r="T325" s="11">
        <v>391</v>
      </c>
      <c r="U325" s="11"/>
      <c r="V325" s="11"/>
      <c r="W325" s="11"/>
      <c r="X325" s="11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1"/>
      <c r="AJ325" s="11"/>
      <c r="AK325" s="11"/>
      <c r="AL325" s="11"/>
    </row>
    <row r="326" spans="1:39" ht="78.75">
      <c r="A326" s="42" t="s">
        <v>298</v>
      </c>
      <c r="B326" s="15" t="s">
        <v>299</v>
      </c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6" t="s">
        <v>420</v>
      </c>
      <c r="R326" s="15" t="s">
        <v>221</v>
      </c>
      <c r="S326" s="15" t="s">
        <v>340</v>
      </c>
      <c r="T326" s="17">
        <v>2.2999999999999998</v>
      </c>
      <c r="U326" s="17"/>
      <c r="V326" s="17"/>
      <c r="W326" s="17"/>
      <c r="X326" s="17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7"/>
      <c r="AJ326" s="17"/>
      <c r="AK326" s="17"/>
      <c r="AL326" s="17"/>
    </row>
    <row r="327" spans="1:39" ht="78.75">
      <c r="A327" s="41" t="s">
        <v>298</v>
      </c>
      <c r="B327" s="15" t="s">
        <v>299</v>
      </c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6" t="s">
        <v>423</v>
      </c>
      <c r="R327" s="15" t="s">
        <v>221</v>
      </c>
      <c r="S327" s="15" t="s">
        <v>340</v>
      </c>
      <c r="T327" s="17">
        <v>388.7</v>
      </c>
      <c r="U327" s="17"/>
      <c r="V327" s="17"/>
      <c r="W327" s="17"/>
      <c r="X327" s="17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7"/>
      <c r="AJ327" s="17"/>
      <c r="AK327" s="17"/>
      <c r="AL327" s="17"/>
      <c r="AM327" s="36"/>
    </row>
    <row r="328" spans="1:39" ht="87.75" customHeight="1">
      <c r="A328" s="13" t="s">
        <v>47</v>
      </c>
      <c r="B328" s="10" t="s">
        <v>48</v>
      </c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8"/>
      <c r="R328" s="10"/>
      <c r="S328" s="10"/>
      <c r="T328" s="11">
        <v>3</v>
      </c>
      <c r="U328" s="11"/>
      <c r="V328" s="11"/>
      <c r="W328" s="11"/>
      <c r="X328" s="11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1"/>
      <c r="AJ328" s="11"/>
      <c r="AK328" s="11"/>
      <c r="AL328" s="11"/>
    </row>
    <row r="329" spans="1:39" ht="78.75">
      <c r="A329" s="14" t="s">
        <v>47</v>
      </c>
      <c r="B329" s="15" t="s">
        <v>48</v>
      </c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6" t="s">
        <v>423</v>
      </c>
      <c r="R329" s="15" t="s">
        <v>221</v>
      </c>
      <c r="S329" s="15" t="s">
        <v>340</v>
      </c>
      <c r="T329" s="17">
        <v>3</v>
      </c>
      <c r="U329" s="17"/>
      <c r="V329" s="17"/>
      <c r="W329" s="17"/>
      <c r="X329" s="17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7"/>
      <c r="AJ329" s="17"/>
      <c r="AK329" s="17"/>
      <c r="AL329" s="17"/>
    </row>
    <row r="330" spans="1:39" ht="91.5" customHeight="1">
      <c r="A330" s="13" t="s">
        <v>49</v>
      </c>
      <c r="B330" s="10" t="s">
        <v>50</v>
      </c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8"/>
      <c r="R330" s="10"/>
      <c r="S330" s="10"/>
      <c r="T330" s="11">
        <f>T331+T332</f>
        <v>2468.2000000000003</v>
      </c>
      <c r="U330" s="11"/>
      <c r="V330" s="11"/>
      <c r="W330" s="11"/>
      <c r="X330" s="11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1"/>
      <c r="AJ330" s="11"/>
      <c r="AK330" s="11"/>
      <c r="AL330" s="11"/>
    </row>
    <row r="331" spans="1:39" ht="90" customHeight="1">
      <c r="A331" s="42" t="s">
        <v>49</v>
      </c>
      <c r="B331" s="15" t="s">
        <v>50</v>
      </c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6" t="s">
        <v>420</v>
      </c>
      <c r="R331" s="15" t="s">
        <v>221</v>
      </c>
      <c r="S331" s="15" t="s">
        <v>340</v>
      </c>
      <c r="T331" s="17">
        <v>2236.8000000000002</v>
      </c>
      <c r="U331" s="17"/>
      <c r="V331" s="17"/>
      <c r="W331" s="17"/>
      <c r="X331" s="17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7"/>
      <c r="AJ331" s="17"/>
      <c r="AK331" s="17"/>
      <c r="AL331" s="17"/>
    </row>
    <row r="332" spans="1:39" ht="91.5" customHeight="1">
      <c r="A332" s="41" t="s">
        <v>49</v>
      </c>
      <c r="B332" s="15" t="s">
        <v>50</v>
      </c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6" t="s">
        <v>423</v>
      </c>
      <c r="R332" s="15" t="s">
        <v>221</v>
      </c>
      <c r="S332" s="15" t="s">
        <v>340</v>
      </c>
      <c r="T332" s="17">
        <v>231.4</v>
      </c>
      <c r="U332" s="17"/>
      <c r="V332" s="17"/>
      <c r="W332" s="17"/>
      <c r="X332" s="17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7"/>
      <c r="AJ332" s="17"/>
      <c r="AK332" s="17"/>
      <c r="AL332" s="17"/>
      <c r="AM332" s="36"/>
    </row>
    <row r="333" spans="1:39" ht="75.75" customHeight="1">
      <c r="A333" s="9" t="s">
        <v>51</v>
      </c>
      <c r="B333" s="10" t="s">
        <v>52</v>
      </c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8"/>
      <c r="R333" s="10"/>
      <c r="S333" s="10"/>
      <c r="T333" s="11">
        <v>1.6</v>
      </c>
      <c r="U333" s="11"/>
      <c r="V333" s="11"/>
      <c r="W333" s="11"/>
      <c r="X333" s="11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1"/>
      <c r="AJ333" s="11"/>
      <c r="AK333" s="11"/>
      <c r="AL333" s="11"/>
    </row>
    <row r="334" spans="1:39" ht="81" customHeight="1">
      <c r="A334" s="14" t="s">
        <v>51</v>
      </c>
      <c r="B334" s="15" t="s">
        <v>52</v>
      </c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6" t="s">
        <v>429</v>
      </c>
      <c r="R334" s="15" t="s">
        <v>221</v>
      </c>
      <c r="S334" s="15" t="s">
        <v>340</v>
      </c>
      <c r="T334" s="17">
        <v>1.6</v>
      </c>
      <c r="U334" s="17"/>
      <c r="V334" s="17"/>
      <c r="W334" s="17"/>
      <c r="X334" s="17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7"/>
      <c r="AJ334" s="17"/>
      <c r="AK334" s="17"/>
      <c r="AL334" s="17"/>
    </row>
    <row r="335" spans="1:39" ht="49.5" customHeight="1">
      <c r="A335" s="9" t="s">
        <v>53</v>
      </c>
      <c r="B335" s="10" t="s">
        <v>54</v>
      </c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8"/>
      <c r="R335" s="10"/>
      <c r="S335" s="10"/>
      <c r="T335" s="11">
        <v>309.8</v>
      </c>
      <c r="U335" s="11"/>
      <c r="V335" s="11"/>
      <c r="W335" s="11"/>
      <c r="X335" s="11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1"/>
      <c r="AJ335" s="11"/>
      <c r="AK335" s="11"/>
      <c r="AL335" s="11"/>
      <c r="AM335" s="36"/>
    </row>
    <row r="336" spans="1:39" ht="33.75" customHeight="1">
      <c r="A336" s="9" t="s">
        <v>528</v>
      </c>
      <c r="B336" s="10" t="s">
        <v>55</v>
      </c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8"/>
      <c r="R336" s="10"/>
      <c r="S336" s="10"/>
      <c r="T336" s="11">
        <v>53.2</v>
      </c>
      <c r="U336" s="11"/>
      <c r="V336" s="11"/>
      <c r="W336" s="11"/>
      <c r="X336" s="11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1"/>
      <c r="AJ336" s="11"/>
      <c r="AK336" s="11"/>
      <c r="AL336" s="11"/>
    </row>
    <row r="337" spans="1:39" ht="78.75">
      <c r="A337" s="9" t="s">
        <v>529</v>
      </c>
      <c r="B337" s="10" t="s">
        <v>56</v>
      </c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8"/>
      <c r="R337" s="10"/>
      <c r="S337" s="10"/>
      <c r="T337" s="11">
        <v>25.9</v>
      </c>
      <c r="U337" s="11"/>
      <c r="V337" s="11"/>
      <c r="W337" s="11"/>
      <c r="X337" s="11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1"/>
      <c r="AJ337" s="11"/>
      <c r="AK337" s="11"/>
      <c r="AL337" s="11"/>
      <c r="AM337" s="36"/>
    </row>
    <row r="338" spans="1:39" ht="78.75" customHeight="1">
      <c r="A338" s="19" t="s">
        <v>529</v>
      </c>
      <c r="B338" s="15" t="s">
        <v>56</v>
      </c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6" t="s">
        <v>322</v>
      </c>
      <c r="R338" s="15" t="s">
        <v>240</v>
      </c>
      <c r="S338" s="15" t="s">
        <v>428</v>
      </c>
      <c r="T338" s="17">
        <v>25.9</v>
      </c>
      <c r="U338" s="17"/>
      <c r="V338" s="17"/>
      <c r="W338" s="17"/>
      <c r="X338" s="17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7"/>
      <c r="AJ338" s="17"/>
      <c r="AK338" s="17"/>
      <c r="AL338" s="17"/>
    </row>
    <row r="339" spans="1:39" ht="81" customHeight="1">
      <c r="A339" s="9" t="s">
        <v>530</v>
      </c>
      <c r="B339" s="10" t="s">
        <v>57</v>
      </c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8"/>
      <c r="R339" s="10"/>
      <c r="S339" s="10"/>
      <c r="T339" s="11">
        <v>27.3</v>
      </c>
      <c r="U339" s="11"/>
      <c r="V339" s="11"/>
      <c r="W339" s="11"/>
      <c r="X339" s="11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1"/>
      <c r="AJ339" s="11"/>
      <c r="AK339" s="11"/>
      <c r="AL339" s="11"/>
    </row>
    <row r="340" spans="1:39" ht="76.5" customHeight="1">
      <c r="A340" s="14" t="s">
        <v>530</v>
      </c>
      <c r="B340" s="15" t="s">
        <v>57</v>
      </c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6" t="s">
        <v>423</v>
      </c>
      <c r="R340" s="15" t="s">
        <v>240</v>
      </c>
      <c r="S340" s="15" t="s">
        <v>428</v>
      </c>
      <c r="T340" s="17">
        <v>27.3</v>
      </c>
      <c r="U340" s="17"/>
      <c r="V340" s="17"/>
      <c r="W340" s="17"/>
      <c r="X340" s="17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7"/>
      <c r="AJ340" s="17"/>
      <c r="AK340" s="17"/>
      <c r="AL340" s="17"/>
    </row>
    <row r="341" spans="1:39" ht="58.5" customHeight="1">
      <c r="A341" s="9" t="s">
        <v>58</v>
      </c>
      <c r="B341" s="10" t="s">
        <v>59</v>
      </c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8"/>
      <c r="R341" s="10"/>
      <c r="S341" s="10"/>
      <c r="T341" s="11">
        <v>256.60000000000002</v>
      </c>
      <c r="U341" s="11"/>
      <c r="V341" s="11"/>
      <c r="W341" s="11"/>
      <c r="X341" s="11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1"/>
      <c r="AJ341" s="11"/>
      <c r="AK341" s="11"/>
      <c r="AL341" s="11"/>
    </row>
    <row r="342" spans="1:39" ht="90.75" customHeight="1">
      <c r="A342" s="13" t="s">
        <v>60</v>
      </c>
      <c r="B342" s="10" t="s">
        <v>61</v>
      </c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8"/>
      <c r="R342" s="10"/>
      <c r="S342" s="10"/>
      <c r="T342" s="11">
        <v>256.60000000000002</v>
      </c>
      <c r="U342" s="11"/>
      <c r="V342" s="11"/>
      <c r="W342" s="11"/>
      <c r="X342" s="11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1"/>
      <c r="AJ342" s="11"/>
      <c r="AK342" s="11"/>
      <c r="AL342" s="11"/>
    </row>
    <row r="343" spans="1:39" ht="98.25" customHeight="1">
      <c r="A343" s="14" t="s">
        <v>60</v>
      </c>
      <c r="B343" s="15" t="s">
        <v>61</v>
      </c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6" t="s">
        <v>429</v>
      </c>
      <c r="R343" s="15" t="s">
        <v>240</v>
      </c>
      <c r="S343" s="15" t="s">
        <v>428</v>
      </c>
      <c r="T343" s="17">
        <v>256.60000000000002</v>
      </c>
      <c r="U343" s="17"/>
      <c r="V343" s="17"/>
      <c r="W343" s="17"/>
      <c r="X343" s="17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7"/>
      <c r="AJ343" s="17"/>
      <c r="AK343" s="17"/>
      <c r="AL343" s="17"/>
    </row>
    <row r="344" spans="1:39" ht="42" customHeight="1">
      <c r="A344" s="9" t="s">
        <v>62</v>
      </c>
      <c r="B344" s="10" t="s">
        <v>63</v>
      </c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8"/>
      <c r="R344" s="10"/>
      <c r="S344" s="10"/>
      <c r="T344" s="11">
        <v>1246.7</v>
      </c>
      <c r="U344" s="11"/>
      <c r="V344" s="11"/>
      <c r="W344" s="11"/>
      <c r="X344" s="11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1"/>
      <c r="AJ344" s="11"/>
      <c r="AK344" s="11"/>
      <c r="AL344" s="11"/>
    </row>
    <row r="345" spans="1:39" ht="40.5" customHeight="1">
      <c r="A345" s="9" t="s">
        <v>64</v>
      </c>
      <c r="B345" s="10" t="s">
        <v>65</v>
      </c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8"/>
      <c r="R345" s="10"/>
      <c r="S345" s="10"/>
      <c r="T345" s="11">
        <v>1246.7</v>
      </c>
      <c r="U345" s="11"/>
      <c r="V345" s="11"/>
      <c r="W345" s="11"/>
      <c r="X345" s="11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1"/>
      <c r="AJ345" s="11"/>
      <c r="AK345" s="11"/>
      <c r="AL345" s="11"/>
      <c r="AM345" s="36"/>
    </row>
    <row r="346" spans="1:39" ht="72.75" customHeight="1">
      <c r="A346" s="9" t="s">
        <v>66</v>
      </c>
      <c r="B346" s="10" t="s">
        <v>67</v>
      </c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8"/>
      <c r="R346" s="10"/>
      <c r="S346" s="10"/>
      <c r="T346" s="11">
        <v>1002.9</v>
      </c>
      <c r="U346" s="11"/>
      <c r="V346" s="11"/>
      <c r="W346" s="11"/>
      <c r="X346" s="11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1"/>
      <c r="AJ346" s="11"/>
      <c r="AK346" s="11"/>
      <c r="AL346" s="11"/>
    </row>
    <row r="347" spans="1:39" ht="72.75" customHeight="1">
      <c r="A347" s="14" t="s">
        <v>66</v>
      </c>
      <c r="B347" s="15" t="s">
        <v>67</v>
      </c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6" t="s">
        <v>423</v>
      </c>
      <c r="R347" s="15" t="s">
        <v>224</v>
      </c>
      <c r="S347" s="15" t="s">
        <v>331</v>
      </c>
      <c r="T347" s="17">
        <v>1002.9</v>
      </c>
      <c r="U347" s="17"/>
      <c r="V347" s="17"/>
      <c r="W347" s="17"/>
      <c r="X347" s="17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7"/>
      <c r="AJ347" s="17"/>
      <c r="AK347" s="17"/>
      <c r="AL347" s="17"/>
    </row>
    <row r="348" spans="1:39" ht="98.25" customHeight="1">
      <c r="A348" s="13" t="s">
        <v>68</v>
      </c>
      <c r="B348" s="10" t="s">
        <v>69</v>
      </c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8"/>
      <c r="R348" s="10"/>
      <c r="S348" s="10"/>
      <c r="T348" s="11">
        <v>22.1</v>
      </c>
      <c r="U348" s="11"/>
      <c r="V348" s="11"/>
      <c r="W348" s="11"/>
      <c r="X348" s="11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1"/>
      <c r="AJ348" s="11"/>
      <c r="AK348" s="11"/>
      <c r="AL348" s="11"/>
    </row>
    <row r="349" spans="1:39" ht="94.5" customHeight="1">
      <c r="A349" s="14" t="s">
        <v>68</v>
      </c>
      <c r="B349" s="15" t="s">
        <v>69</v>
      </c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6" t="s">
        <v>423</v>
      </c>
      <c r="R349" s="15" t="s">
        <v>224</v>
      </c>
      <c r="S349" s="15" t="s">
        <v>324</v>
      </c>
      <c r="T349" s="17">
        <v>22.1</v>
      </c>
      <c r="U349" s="17"/>
      <c r="V349" s="17"/>
      <c r="W349" s="17"/>
      <c r="X349" s="17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7"/>
      <c r="AJ349" s="17"/>
      <c r="AK349" s="17"/>
      <c r="AL349" s="17"/>
    </row>
    <row r="350" spans="1:39" ht="80.25" customHeight="1">
      <c r="A350" s="9" t="s">
        <v>70</v>
      </c>
      <c r="B350" s="10" t="s">
        <v>71</v>
      </c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8"/>
      <c r="R350" s="10"/>
      <c r="S350" s="10"/>
      <c r="T350" s="11">
        <v>221.7</v>
      </c>
      <c r="U350" s="11"/>
      <c r="V350" s="11"/>
      <c r="W350" s="11"/>
      <c r="X350" s="11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1"/>
      <c r="AJ350" s="11"/>
      <c r="AK350" s="11"/>
      <c r="AL350" s="11"/>
    </row>
    <row r="351" spans="1:39" ht="66.75" customHeight="1">
      <c r="A351" s="14" t="s">
        <v>70</v>
      </c>
      <c r="B351" s="15" t="s">
        <v>71</v>
      </c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6" t="s">
        <v>420</v>
      </c>
      <c r="R351" s="15" t="s">
        <v>224</v>
      </c>
      <c r="S351" s="15" t="s">
        <v>324</v>
      </c>
      <c r="T351" s="17">
        <v>221.7</v>
      </c>
      <c r="U351" s="17"/>
      <c r="V351" s="17"/>
      <c r="W351" s="17"/>
      <c r="X351" s="17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7"/>
      <c r="AJ351" s="17"/>
      <c r="AK351" s="17"/>
      <c r="AL351" s="17"/>
    </row>
    <row r="352" spans="1:39" ht="31.5">
      <c r="A352" s="9" t="s">
        <v>72</v>
      </c>
      <c r="B352" s="10" t="s">
        <v>73</v>
      </c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8"/>
      <c r="R352" s="10"/>
      <c r="S352" s="10"/>
      <c r="T352" s="11">
        <v>520</v>
      </c>
      <c r="U352" s="11"/>
      <c r="V352" s="11"/>
      <c r="W352" s="11"/>
      <c r="X352" s="11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1"/>
      <c r="AJ352" s="11"/>
      <c r="AK352" s="11"/>
      <c r="AL352" s="11"/>
      <c r="AM352" s="36"/>
    </row>
    <row r="353" spans="1:40" ht="39.75" customHeight="1">
      <c r="A353" s="9" t="s">
        <v>74</v>
      </c>
      <c r="B353" s="10" t="s">
        <v>75</v>
      </c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8"/>
      <c r="R353" s="10"/>
      <c r="S353" s="10"/>
      <c r="T353" s="11">
        <v>500</v>
      </c>
      <c r="U353" s="11"/>
      <c r="V353" s="11"/>
      <c r="W353" s="11"/>
      <c r="X353" s="11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1"/>
      <c r="AJ353" s="11"/>
      <c r="AK353" s="11"/>
      <c r="AL353" s="11"/>
    </row>
    <row r="354" spans="1:40" ht="94.5">
      <c r="A354" s="13" t="s">
        <v>76</v>
      </c>
      <c r="B354" s="10" t="s">
        <v>77</v>
      </c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8"/>
      <c r="R354" s="10"/>
      <c r="S354" s="10"/>
      <c r="T354" s="11">
        <v>500</v>
      </c>
      <c r="U354" s="11"/>
      <c r="V354" s="11"/>
      <c r="W354" s="11"/>
      <c r="X354" s="11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1"/>
      <c r="AJ354" s="11"/>
      <c r="AK354" s="11"/>
      <c r="AL354" s="11"/>
    </row>
    <row r="355" spans="1:40" ht="78.75">
      <c r="A355" s="14" t="s">
        <v>76</v>
      </c>
      <c r="B355" s="15" t="s">
        <v>77</v>
      </c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6" t="s">
        <v>124</v>
      </c>
      <c r="R355" s="15" t="s">
        <v>340</v>
      </c>
      <c r="S355" s="15" t="s">
        <v>398</v>
      </c>
      <c r="T355" s="17">
        <v>500</v>
      </c>
      <c r="U355" s="17"/>
      <c r="V355" s="17"/>
      <c r="W355" s="17"/>
      <c r="X355" s="17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7"/>
      <c r="AJ355" s="17"/>
      <c r="AK355" s="17"/>
      <c r="AL355" s="17"/>
    </row>
    <row r="356" spans="1:40" ht="27.75" customHeight="1">
      <c r="A356" s="9" t="s">
        <v>78</v>
      </c>
      <c r="B356" s="10" t="s">
        <v>79</v>
      </c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8"/>
      <c r="R356" s="10"/>
      <c r="S356" s="10"/>
      <c r="T356" s="11">
        <v>20</v>
      </c>
      <c r="U356" s="11"/>
      <c r="V356" s="11"/>
      <c r="W356" s="11"/>
      <c r="X356" s="11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1"/>
      <c r="AJ356" s="11"/>
      <c r="AK356" s="11"/>
      <c r="AL356" s="11"/>
    </row>
    <row r="357" spans="1:40" ht="63">
      <c r="A357" s="9" t="s">
        <v>80</v>
      </c>
      <c r="B357" s="10" t="s">
        <v>81</v>
      </c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8"/>
      <c r="R357" s="10"/>
      <c r="S357" s="10"/>
      <c r="T357" s="11">
        <v>20</v>
      </c>
      <c r="U357" s="11"/>
      <c r="V357" s="11"/>
      <c r="W357" s="11"/>
      <c r="X357" s="11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1"/>
      <c r="AJ357" s="11"/>
      <c r="AK357" s="11"/>
      <c r="AL357" s="11"/>
    </row>
    <row r="358" spans="1:40" ht="60" customHeight="1">
      <c r="A358" s="14" t="s">
        <v>80</v>
      </c>
      <c r="B358" s="15" t="s">
        <v>81</v>
      </c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6" t="s">
        <v>423</v>
      </c>
      <c r="R358" s="15" t="s">
        <v>340</v>
      </c>
      <c r="S358" s="15" t="s">
        <v>398</v>
      </c>
      <c r="T358" s="17">
        <v>20</v>
      </c>
      <c r="U358" s="17"/>
      <c r="V358" s="17"/>
      <c r="W358" s="17"/>
      <c r="X358" s="17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7"/>
      <c r="AJ358" s="17"/>
      <c r="AK358" s="17"/>
      <c r="AL358" s="17"/>
    </row>
    <row r="359" spans="1:40" ht="36" customHeight="1">
      <c r="A359" s="9" t="s">
        <v>82</v>
      </c>
      <c r="B359" s="10" t="s">
        <v>83</v>
      </c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8"/>
      <c r="R359" s="10"/>
      <c r="S359" s="10"/>
      <c r="T359" s="11">
        <v>51460.6</v>
      </c>
      <c r="U359" s="11"/>
      <c r="V359" s="11"/>
      <c r="W359" s="11"/>
      <c r="X359" s="11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1"/>
      <c r="AJ359" s="11"/>
      <c r="AK359" s="11"/>
      <c r="AL359" s="11"/>
      <c r="AM359" s="36"/>
    </row>
    <row r="360" spans="1:40" ht="40.5" customHeight="1">
      <c r="A360" s="9" t="s">
        <v>84</v>
      </c>
      <c r="B360" s="10" t="s">
        <v>85</v>
      </c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8"/>
      <c r="R360" s="10"/>
      <c r="S360" s="10"/>
      <c r="T360" s="11">
        <v>50828.5</v>
      </c>
      <c r="U360" s="11"/>
      <c r="V360" s="11"/>
      <c r="W360" s="11"/>
      <c r="X360" s="11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1"/>
      <c r="AJ360" s="11"/>
      <c r="AK360" s="11"/>
      <c r="AL360" s="11"/>
      <c r="AM360" s="36"/>
    </row>
    <row r="361" spans="1:40" ht="92.25" customHeight="1">
      <c r="A361" s="13" t="s">
        <v>86</v>
      </c>
      <c r="B361" s="10" t="s">
        <v>87</v>
      </c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8"/>
      <c r="R361" s="10"/>
      <c r="S361" s="10"/>
      <c r="T361" s="11">
        <v>12306.1</v>
      </c>
      <c r="U361" s="11"/>
      <c r="V361" s="11"/>
      <c r="W361" s="11"/>
      <c r="X361" s="11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1"/>
      <c r="AJ361" s="11"/>
      <c r="AK361" s="11"/>
      <c r="AL361" s="11"/>
    </row>
    <row r="362" spans="1:40" ht="82.5" customHeight="1">
      <c r="A362" s="21" t="s">
        <v>86</v>
      </c>
      <c r="B362" s="22" t="s">
        <v>87</v>
      </c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3" t="s">
        <v>423</v>
      </c>
      <c r="R362" s="22" t="s">
        <v>340</v>
      </c>
      <c r="S362" s="22" t="s">
        <v>323</v>
      </c>
      <c r="T362" s="24">
        <v>12306.1</v>
      </c>
      <c r="U362" s="24"/>
      <c r="V362" s="24"/>
      <c r="W362" s="24"/>
      <c r="X362" s="24"/>
      <c r="Y362" s="25"/>
      <c r="Z362" s="25"/>
      <c r="AA362" s="25"/>
      <c r="AB362" s="25"/>
      <c r="AC362" s="25"/>
      <c r="AD362" s="25"/>
      <c r="AE362" s="25"/>
      <c r="AF362" s="25"/>
      <c r="AG362" s="25"/>
      <c r="AH362" s="25"/>
      <c r="AI362" s="24"/>
      <c r="AJ362" s="24"/>
      <c r="AK362" s="24"/>
      <c r="AL362" s="24"/>
      <c r="AM362" s="26"/>
      <c r="AN362" s="26"/>
    </row>
    <row r="363" spans="1:40" ht="91.5" customHeight="1">
      <c r="A363" s="13" t="s">
        <v>88</v>
      </c>
      <c r="B363" s="10" t="s">
        <v>89</v>
      </c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8"/>
      <c r="R363" s="10"/>
      <c r="S363" s="10"/>
      <c r="T363" s="11">
        <v>504.6</v>
      </c>
      <c r="U363" s="11"/>
      <c r="V363" s="11"/>
      <c r="W363" s="11"/>
      <c r="X363" s="11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1"/>
      <c r="AJ363" s="11"/>
      <c r="AK363" s="11"/>
      <c r="AL363" s="11"/>
    </row>
    <row r="364" spans="1:40" ht="93" customHeight="1">
      <c r="A364" s="14" t="s">
        <v>88</v>
      </c>
      <c r="B364" s="15" t="s">
        <v>89</v>
      </c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6" t="s">
        <v>423</v>
      </c>
      <c r="R364" s="15" t="s">
        <v>340</v>
      </c>
      <c r="S364" s="15" t="s">
        <v>323</v>
      </c>
      <c r="T364" s="17">
        <v>379.6</v>
      </c>
      <c r="U364" s="17"/>
      <c r="V364" s="17"/>
      <c r="W364" s="17"/>
      <c r="X364" s="17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7"/>
      <c r="AJ364" s="17"/>
      <c r="AK364" s="17"/>
      <c r="AL364" s="17"/>
    </row>
    <row r="365" spans="1:40" ht="97.5" customHeight="1">
      <c r="A365" s="14" t="s">
        <v>88</v>
      </c>
      <c r="B365" s="15" t="s">
        <v>89</v>
      </c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6">
        <v>410</v>
      </c>
      <c r="R365" s="15" t="s">
        <v>340</v>
      </c>
      <c r="S365" s="15" t="s">
        <v>323</v>
      </c>
      <c r="T365" s="17">
        <v>125</v>
      </c>
      <c r="U365" s="17"/>
      <c r="V365" s="17"/>
      <c r="W365" s="17"/>
      <c r="X365" s="17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7"/>
      <c r="AJ365" s="17"/>
      <c r="AK365" s="17"/>
      <c r="AL365" s="17"/>
      <c r="AM365" s="36"/>
    </row>
    <row r="366" spans="1:40" ht="79.5" customHeight="1">
      <c r="A366" s="13" t="s">
        <v>531</v>
      </c>
      <c r="B366" s="10" t="s">
        <v>532</v>
      </c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8"/>
      <c r="R366" s="10"/>
      <c r="S366" s="10"/>
      <c r="T366" s="11">
        <v>8392.7999999999993</v>
      </c>
      <c r="U366" s="11"/>
      <c r="V366" s="11"/>
      <c r="W366" s="11"/>
      <c r="X366" s="11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1"/>
      <c r="AJ366" s="11"/>
      <c r="AK366" s="11"/>
      <c r="AL366" s="11"/>
    </row>
    <row r="367" spans="1:40" ht="81" customHeight="1">
      <c r="A367" s="14" t="s">
        <v>531</v>
      </c>
      <c r="B367" s="15" t="s">
        <v>532</v>
      </c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6" t="s">
        <v>423</v>
      </c>
      <c r="R367" s="15" t="s">
        <v>340</v>
      </c>
      <c r="S367" s="15" t="s">
        <v>323</v>
      </c>
      <c r="T367" s="17">
        <v>8392.7999999999993</v>
      </c>
      <c r="U367" s="17"/>
      <c r="V367" s="17"/>
      <c r="W367" s="17"/>
      <c r="X367" s="17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7"/>
      <c r="AJ367" s="17"/>
      <c r="AK367" s="17"/>
      <c r="AL367" s="17"/>
    </row>
    <row r="368" spans="1:40" ht="95.25" customHeight="1">
      <c r="A368" s="13" t="s">
        <v>90</v>
      </c>
      <c r="B368" s="10" t="s">
        <v>91</v>
      </c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8"/>
      <c r="R368" s="10"/>
      <c r="S368" s="10"/>
      <c r="T368" s="11">
        <v>5545.6</v>
      </c>
      <c r="U368" s="11"/>
      <c r="V368" s="11"/>
      <c r="W368" s="11"/>
      <c r="X368" s="11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1"/>
      <c r="AJ368" s="11"/>
      <c r="AK368" s="11"/>
      <c r="AL368" s="11"/>
    </row>
    <row r="369" spans="1:39" ht="88.5" customHeight="1">
      <c r="A369" s="14" t="s">
        <v>90</v>
      </c>
      <c r="B369" s="15" t="s">
        <v>91</v>
      </c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6" t="s">
        <v>377</v>
      </c>
      <c r="R369" s="15" t="s">
        <v>340</v>
      </c>
      <c r="S369" s="15" t="s">
        <v>323</v>
      </c>
      <c r="T369" s="17">
        <v>5545.6</v>
      </c>
      <c r="U369" s="17"/>
      <c r="V369" s="17"/>
      <c r="W369" s="17"/>
      <c r="X369" s="17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7"/>
      <c r="AJ369" s="17"/>
      <c r="AK369" s="17"/>
      <c r="AL369" s="17"/>
    </row>
    <row r="370" spans="1:39" ht="93.75" customHeight="1">
      <c r="A370" s="13" t="s">
        <v>533</v>
      </c>
      <c r="B370" s="10" t="s">
        <v>534</v>
      </c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8"/>
      <c r="R370" s="10"/>
      <c r="S370" s="10"/>
      <c r="T370" s="11">
        <v>4909.3999999999996</v>
      </c>
      <c r="U370" s="11"/>
      <c r="V370" s="11"/>
      <c r="W370" s="11"/>
      <c r="X370" s="11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1"/>
      <c r="AJ370" s="11"/>
      <c r="AK370" s="11"/>
      <c r="AL370" s="11"/>
    </row>
    <row r="371" spans="1:39" ht="91.5" customHeight="1">
      <c r="A371" s="14" t="s">
        <v>533</v>
      </c>
      <c r="B371" s="15" t="s">
        <v>534</v>
      </c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6" t="s">
        <v>120</v>
      </c>
      <c r="R371" s="15" t="s">
        <v>340</v>
      </c>
      <c r="S371" s="15" t="s">
        <v>323</v>
      </c>
      <c r="T371" s="17">
        <v>4909.3999999999996</v>
      </c>
      <c r="U371" s="17"/>
      <c r="V371" s="17"/>
      <c r="W371" s="17"/>
      <c r="X371" s="17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7"/>
      <c r="AJ371" s="17"/>
      <c r="AK371" s="17"/>
      <c r="AL371" s="17"/>
    </row>
    <row r="372" spans="1:39" ht="67.5" customHeight="1">
      <c r="A372" s="9" t="s">
        <v>92</v>
      </c>
      <c r="B372" s="10" t="s">
        <v>93</v>
      </c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8"/>
      <c r="R372" s="10"/>
      <c r="S372" s="10"/>
      <c r="T372" s="11">
        <v>564.1</v>
      </c>
      <c r="U372" s="11"/>
      <c r="V372" s="11"/>
      <c r="W372" s="11"/>
      <c r="X372" s="11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1"/>
      <c r="AJ372" s="11"/>
      <c r="AK372" s="11"/>
      <c r="AL372" s="11"/>
    </row>
    <row r="373" spans="1:39" ht="66.75" customHeight="1">
      <c r="A373" s="19" t="s">
        <v>92</v>
      </c>
      <c r="B373" s="15" t="s">
        <v>93</v>
      </c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6" t="s">
        <v>429</v>
      </c>
      <c r="R373" s="15" t="s">
        <v>340</v>
      </c>
      <c r="S373" s="15" t="s">
        <v>323</v>
      </c>
      <c r="T373" s="17">
        <v>564.1</v>
      </c>
      <c r="U373" s="17"/>
      <c r="V373" s="17"/>
      <c r="W373" s="17"/>
      <c r="X373" s="17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7"/>
      <c r="AJ373" s="17"/>
      <c r="AK373" s="17"/>
      <c r="AL373" s="17"/>
    </row>
    <row r="374" spans="1:39" ht="76.5" customHeight="1">
      <c r="A374" s="9" t="s">
        <v>536</v>
      </c>
      <c r="B374" s="10" t="s">
        <v>535</v>
      </c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8"/>
      <c r="R374" s="10"/>
      <c r="S374" s="10"/>
      <c r="T374" s="11">
        <v>10510.8</v>
      </c>
      <c r="U374" s="11"/>
      <c r="V374" s="11"/>
      <c r="W374" s="11"/>
      <c r="X374" s="11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1"/>
      <c r="AJ374" s="11"/>
      <c r="AK374" s="11"/>
      <c r="AL374" s="11"/>
    </row>
    <row r="375" spans="1:39" ht="77.25" customHeight="1">
      <c r="A375" s="14" t="s">
        <v>536</v>
      </c>
      <c r="B375" s="15" t="s">
        <v>535</v>
      </c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6" t="s">
        <v>423</v>
      </c>
      <c r="R375" s="15" t="s">
        <v>340</v>
      </c>
      <c r="S375" s="15" t="s">
        <v>323</v>
      </c>
      <c r="T375" s="17">
        <v>10510.8</v>
      </c>
      <c r="U375" s="17"/>
      <c r="V375" s="17"/>
      <c r="W375" s="17"/>
      <c r="X375" s="17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7"/>
      <c r="AJ375" s="17"/>
      <c r="AK375" s="17"/>
      <c r="AL375" s="17"/>
    </row>
    <row r="376" spans="1:39" ht="77.25" customHeight="1">
      <c r="A376" s="31" t="s">
        <v>94</v>
      </c>
      <c r="B376" s="28" t="s">
        <v>95</v>
      </c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9"/>
      <c r="R376" s="28"/>
      <c r="S376" s="28"/>
      <c r="T376" s="30">
        <v>8095.1</v>
      </c>
      <c r="U376" s="17"/>
      <c r="V376" s="17"/>
      <c r="W376" s="17"/>
      <c r="X376" s="17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7"/>
      <c r="AJ376" s="17"/>
      <c r="AK376" s="17"/>
      <c r="AL376" s="17"/>
    </row>
    <row r="377" spans="1:39" ht="77.25" customHeight="1">
      <c r="A377" s="14" t="s">
        <v>94</v>
      </c>
      <c r="B377" s="15" t="s">
        <v>95</v>
      </c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6">
        <v>240</v>
      </c>
      <c r="R377" s="15" t="s">
        <v>340</v>
      </c>
      <c r="S377" s="15" t="s">
        <v>323</v>
      </c>
      <c r="T377" s="17">
        <v>8095.1</v>
      </c>
      <c r="U377" s="17"/>
      <c r="V377" s="17"/>
      <c r="W377" s="17"/>
      <c r="X377" s="17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7"/>
      <c r="AJ377" s="17"/>
      <c r="AK377" s="17"/>
      <c r="AL377" s="17"/>
    </row>
    <row r="378" spans="1:39" ht="48" customHeight="1">
      <c r="A378" s="9" t="s">
        <v>201</v>
      </c>
      <c r="B378" s="10" t="s">
        <v>202</v>
      </c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8"/>
      <c r="R378" s="10"/>
      <c r="S378" s="10"/>
      <c r="T378" s="11">
        <v>632.1</v>
      </c>
      <c r="U378" s="11"/>
      <c r="V378" s="11"/>
      <c r="W378" s="11"/>
      <c r="X378" s="11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1"/>
      <c r="AJ378" s="11"/>
      <c r="AK378" s="11"/>
      <c r="AL378" s="11"/>
    </row>
    <row r="379" spans="1:39" ht="90.75" customHeight="1">
      <c r="A379" s="9" t="s">
        <v>533</v>
      </c>
      <c r="B379" s="10" t="s">
        <v>537</v>
      </c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8"/>
      <c r="R379" s="10"/>
      <c r="S379" s="10"/>
      <c r="T379" s="11">
        <v>632.1</v>
      </c>
      <c r="U379" s="11"/>
      <c r="V379" s="11"/>
      <c r="W379" s="11"/>
      <c r="X379" s="11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1"/>
      <c r="AJ379" s="11"/>
      <c r="AK379" s="11"/>
      <c r="AL379" s="11"/>
    </row>
    <row r="380" spans="1:39" ht="78.75">
      <c r="A380" s="14" t="s">
        <v>533</v>
      </c>
      <c r="B380" s="15" t="s">
        <v>537</v>
      </c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6">
        <v>540</v>
      </c>
      <c r="R380" s="15" t="s">
        <v>340</v>
      </c>
      <c r="S380" s="15" t="s">
        <v>323</v>
      </c>
      <c r="T380" s="17">
        <v>632.1</v>
      </c>
      <c r="U380" s="17"/>
      <c r="V380" s="17"/>
      <c r="W380" s="17"/>
      <c r="X380" s="17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7"/>
      <c r="AJ380" s="17"/>
      <c r="AK380" s="17"/>
      <c r="AL380" s="17"/>
    </row>
    <row r="381" spans="1:39" ht="66" customHeight="1">
      <c r="A381" s="9" t="s">
        <v>203</v>
      </c>
      <c r="B381" s="10" t="s">
        <v>204</v>
      </c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8"/>
      <c r="R381" s="10"/>
      <c r="S381" s="10"/>
      <c r="T381" s="11">
        <v>6908.1</v>
      </c>
      <c r="U381" s="11"/>
      <c r="V381" s="11"/>
      <c r="W381" s="11"/>
      <c r="X381" s="11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1"/>
      <c r="AJ381" s="11"/>
      <c r="AK381" s="11"/>
      <c r="AL381" s="11"/>
      <c r="AM381" s="36"/>
    </row>
    <row r="382" spans="1:39" ht="39" customHeight="1">
      <c r="A382" s="9" t="s">
        <v>538</v>
      </c>
      <c r="B382" s="10" t="s">
        <v>205</v>
      </c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8"/>
      <c r="R382" s="10"/>
      <c r="S382" s="10"/>
      <c r="T382" s="11">
        <v>4090</v>
      </c>
      <c r="U382" s="11"/>
      <c r="V382" s="11"/>
      <c r="W382" s="11"/>
      <c r="X382" s="11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1"/>
      <c r="AJ382" s="11"/>
      <c r="AK382" s="11"/>
      <c r="AL382" s="11"/>
      <c r="AM382" s="36"/>
    </row>
    <row r="383" spans="1:39" ht="158.25" customHeight="1">
      <c r="A383" s="13" t="s">
        <v>541</v>
      </c>
      <c r="B383" s="10" t="s">
        <v>540</v>
      </c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8"/>
      <c r="R383" s="10"/>
      <c r="S383" s="10"/>
      <c r="T383" s="11">
        <v>2783.8</v>
      </c>
      <c r="U383" s="11"/>
      <c r="V383" s="11"/>
      <c r="W383" s="11"/>
      <c r="X383" s="11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1"/>
      <c r="AJ383" s="11"/>
      <c r="AK383" s="11"/>
      <c r="AL383" s="11"/>
    </row>
    <row r="384" spans="1:39" ht="144" customHeight="1">
      <c r="A384" s="14" t="s">
        <v>539</v>
      </c>
      <c r="B384" s="15" t="s">
        <v>540</v>
      </c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6" t="s">
        <v>124</v>
      </c>
      <c r="R384" s="15" t="s">
        <v>340</v>
      </c>
      <c r="S384" s="15" t="s">
        <v>428</v>
      </c>
      <c r="T384" s="17">
        <v>2783.8</v>
      </c>
      <c r="U384" s="17"/>
      <c r="V384" s="17"/>
      <c r="W384" s="17"/>
      <c r="X384" s="17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7"/>
      <c r="AJ384" s="17"/>
      <c r="AK384" s="17"/>
      <c r="AL384" s="17"/>
    </row>
    <row r="385" spans="1:39" ht="192" customHeight="1">
      <c r="A385" s="13" t="s">
        <v>542</v>
      </c>
      <c r="B385" s="10" t="s">
        <v>543</v>
      </c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8"/>
      <c r="R385" s="10"/>
      <c r="S385" s="10"/>
      <c r="T385" s="11">
        <v>1306.2</v>
      </c>
      <c r="U385" s="11"/>
      <c r="V385" s="11"/>
      <c r="W385" s="11"/>
      <c r="X385" s="11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1"/>
      <c r="AJ385" s="11"/>
      <c r="AK385" s="11"/>
      <c r="AL385" s="11"/>
    </row>
    <row r="386" spans="1:39" ht="183" customHeight="1">
      <c r="A386" s="14" t="s">
        <v>542</v>
      </c>
      <c r="B386" s="15" t="s">
        <v>543</v>
      </c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6" t="s">
        <v>124</v>
      </c>
      <c r="R386" s="15" t="s">
        <v>340</v>
      </c>
      <c r="S386" s="15" t="s">
        <v>428</v>
      </c>
      <c r="T386" s="17">
        <v>1306.2</v>
      </c>
      <c r="U386" s="17"/>
      <c r="V386" s="17"/>
      <c r="W386" s="17"/>
      <c r="X386" s="17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7"/>
      <c r="AJ386" s="17"/>
      <c r="AK386" s="17"/>
      <c r="AL386" s="17"/>
    </row>
    <row r="387" spans="1:39" ht="43.5" customHeight="1">
      <c r="A387" s="9" t="s">
        <v>544</v>
      </c>
      <c r="B387" s="10" t="s">
        <v>206</v>
      </c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8"/>
      <c r="R387" s="10"/>
      <c r="S387" s="10"/>
      <c r="T387" s="11">
        <v>1006.5</v>
      </c>
      <c r="U387" s="11"/>
      <c r="V387" s="11"/>
      <c r="W387" s="11"/>
      <c r="X387" s="11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1"/>
      <c r="AJ387" s="11"/>
      <c r="AK387" s="11"/>
      <c r="AL387" s="11"/>
      <c r="AM387" s="36"/>
    </row>
    <row r="388" spans="1:39" ht="111.75" customHeight="1">
      <c r="A388" s="13" t="s">
        <v>545</v>
      </c>
      <c r="B388" s="10" t="s">
        <v>546</v>
      </c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8"/>
      <c r="R388" s="10"/>
      <c r="S388" s="10"/>
      <c r="T388" s="11">
        <v>168.1</v>
      </c>
      <c r="U388" s="11"/>
      <c r="V388" s="11"/>
      <c r="W388" s="11"/>
      <c r="X388" s="11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1"/>
      <c r="AJ388" s="11"/>
      <c r="AK388" s="11"/>
      <c r="AL388" s="11"/>
    </row>
    <row r="389" spans="1:39" ht="94.5" customHeight="1">
      <c r="A389" s="14" t="s">
        <v>545</v>
      </c>
      <c r="B389" s="15" t="s">
        <v>546</v>
      </c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6">
        <v>320</v>
      </c>
      <c r="R389" s="15" t="s">
        <v>239</v>
      </c>
      <c r="S389" s="15" t="s">
        <v>354</v>
      </c>
      <c r="T389" s="17">
        <v>168.1</v>
      </c>
      <c r="U389" s="17"/>
      <c r="V389" s="17"/>
      <c r="W389" s="17"/>
      <c r="X389" s="17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7"/>
      <c r="AJ389" s="17"/>
      <c r="AK389" s="17"/>
      <c r="AL389" s="17"/>
    </row>
    <row r="390" spans="1:39" ht="108.75" customHeight="1">
      <c r="A390" s="31" t="s">
        <v>547</v>
      </c>
      <c r="B390" s="10" t="s">
        <v>548</v>
      </c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55"/>
      <c r="R390" s="10"/>
      <c r="S390" s="10"/>
      <c r="T390" s="11">
        <v>243.2</v>
      </c>
      <c r="U390" s="17"/>
      <c r="V390" s="17"/>
      <c r="W390" s="17"/>
      <c r="X390" s="17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7"/>
      <c r="AJ390" s="17"/>
      <c r="AK390" s="17"/>
      <c r="AL390" s="17"/>
    </row>
    <row r="391" spans="1:39" ht="108.75" customHeight="1">
      <c r="A391" s="14" t="s">
        <v>547</v>
      </c>
      <c r="B391" s="15" t="s">
        <v>548</v>
      </c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6">
        <v>320</v>
      </c>
      <c r="R391" s="15" t="s">
        <v>239</v>
      </c>
      <c r="S391" s="15" t="s">
        <v>354</v>
      </c>
      <c r="T391" s="17">
        <v>243.2</v>
      </c>
      <c r="U391" s="17"/>
      <c r="V391" s="17"/>
      <c r="W391" s="17"/>
      <c r="X391" s="17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7"/>
      <c r="AJ391" s="17"/>
      <c r="AK391" s="17"/>
      <c r="AL391" s="17"/>
    </row>
    <row r="392" spans="1:39" ht="108.75" customHeight="1">
      <c r="A392" s="31" t="s">
        <v>547</v>
      </c>
      <c r="B392" s="10" t="s">
        <v>549</v>
      </c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55"/>
      <c r="R392" s="10"/>
      <c r="S392" s="10"/>
      <c r="T392" s="11">
        <v>595.20000000000005</v>
      </c>
      <c r="U392" s="17"/>
      <c r="V392" s="17"/>
      <c r="W392" s="17"/>
      <c r="X392" s="17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7"/>
      <c r="AJ392" s="17"/>
      <c r="AK392" s="17"/>
      <c r="AL392" s="17"/>
    </row>
    <row r="393" spans="1:39" ht="91.5" customHeight="1">
      <c r="A393" s="14" t="s">
        <v>550</v>
      </c>
      <c r="B393" s="15" t="s">
        <v>549</v>
      </c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6">
        <v>540</v>
      </c>
      <c r="R393" s="15" t="s">
        <v>428</v>
      </c>
      <c r="S393" s="15" t="s">
        <v>324</v>
      </c>
      <c r="T393" s="17">
        <v>595.20000000000005</v>
      </c>
      <c r="U393" s="17"/>
      <c r="V393" s="17"/>
      <c r="W393" s="17"/>
      <c r="X393" s="17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7"/>
      <c r="AJ393" s="17"/>
      <c r="AK393" s="17"/>
      <c r="AL393" s="17"/>
    </row>
    <row r="394" spans="1:39" ht="56.25" customHeight="1">
      <c r="A394" s="9" t="s">
        <v>551</v>
      </c>
      <c r="B394" s="10" t="s">
        <v>552</v>
      </c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8"/>
      <c r="R394" s="10"/>
      <c r="S394" s="10"/>
      <c r="T394" s="11">
        <v>1811.6</v>
      </c>
      <c r="U394" s="11"/>
      <c r="V394" s="11"/>
      <c r="W394" s="11"/>
      <c r="X394" s="11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1"/>
      <c r="AJ394" s="11"/>
      <c r="AK394" s="11"/>
      <c r="AL394" s="11"/>
    </row>
    <row r="395" spans="1:39" ht="176.25" customHeight="1">
      <c r="A395" s="13" t="s">
        <v>553</v>
      </c>
      <c r="B395" s="10" t="s">
        <v>554</v>
      </c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8"/>
      <c r="R395" s="10"/>
      <c r="S395" s="10"/>
      <c r="T395" s="11">
        <v>1811.6</v>
      </c>
      <c r="U395" s="11"/>
      <c r="V395" s="11"/>
      <c r="W395" s="11"/>
      <c r="X395" s="11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1"/>
      <c r="AJ395" s="11"/>
      <c r="AK395" s="11"/>
      <c r="AL395" s="11"/>
      <c r="AM395" s="36"/>
    </row>
    <row r="396" spans="1:39" ht="165" customHeight="1">
      <c r="A396" s="42" t="s">
        <v>553</v>
      </c>
      <c r="B396" s="15" t="s">
        <v>554</v>
      </c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6">
        <v>120</v>
      </c>
      <c r="R396" s="15" t="s">
        <v>340</v>
      </c>
      <c r="S396" s="15" t="s">
        <v>428</v>
      </c>
      <c r="T396" s="17">
        <v>1693.2</v>
      </c>
      <c r="U396" s="17"/>
      <c r="V396" s="17"/>
      <c r="W396" s="17"/>
      <c r="X396" s="17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7"/>
      <c r="AJ396" s="17"/>
      <c r="AK396" s="17"/>
      <c r="AL396" s="17"/>
    </row>
    <row r="397" spans="1:39" ht="157.5">
      <c r="A397" s="41" t="s">
        <v>553</v>
      </c>
      <c r="B397" s="15" t="s">
        <v>554</v>
      </c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3">
        <v>240</v>
      </c>
      <c r="R397" s="22" t="s">
        <v>340</v>
      </c>
      <c r="S397" s="22" t="s">
        <v>428</v>
      </c>
      <c r="T397" s="24">
        <v>118.4</v>
      </c>
      <c r="U397" s="11"/>
      <c r="V397" s="11"/>
      <c r="W397" s="11"/>
      <c r="X397" s="11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1"/>
      <c r="AJ397" s="11"/>
      <c r="AK397" s="11"/>
      <c r="AL397" s="11"/>
    </row>
    <row r="398" spans="1:39" ht="42" customHeight="1">
      <c r="A398" s="9" t="s">
        <v>555</v>
      </c>
      <c r="B398" s="10" t="s">
        <v>207</v>
      </c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8"/>
      <c r="R398" s="10"/>
      <c r="S398" s="10"/>
      <c r="T398" s="11">
        <v>824</v>
      </c>
      <c r="U398" s="11"/>
      <c r="V398" s="11"/>
      <c r="W398" s="11"/>
      <c r="X398" s="11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1"/>
      <c r="AJ398" s="11"/>
      <c r="AK398" s="11"/>
      <c r="AL398" s="11"/>
    </row>
    <row r="399" spans="1:39" ht="39" customHeight="1">
      <c r="A399" s="9" t="s">
        <v>208</v>
      </c>
      <c r="B399" s="10" t="s">
        <v>209</v>
      </c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8"/>
      <c r="R399" s="10"/>
      <c r="S399" s="10"/>
      <c r="T399" s="11">
        <v>224.6</v>
      </c>
      <c r="U399" s="11"/>
      <c r="V399" s="11"/>
      <c r="W399" s="11"/>
      <c r="X399" s="11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1"/>
      <c r="AJ399" s="11"/>
      <c r="AK399" s="11"/>
      <c r="AL399" s="11"/>
    </row>
    <row r="400" spans="1:39" ht="90.75" customHeight="1">
      <c r="A400" s="13" t="s">
        <v>556</v>
      </c>
      <c r="B400" s="10" t="s">
        <v>210</v>
      </c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8"/>
      <c r="R400" s="10"/>
      <c r="S400" s="10"/>
      <c r="T400" s="11">
        <v>224.6</v>
      </c>
      <c r="U400" s="11"/>
      <c r="V400" s="11"/>
      <c r="W400" s="11"/>
      <c r="X400" s="11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1"/>
      <c r="AJ400" s="11"/>
      <c r="AK400" s="11"/>
      <c r="AL400" s="11"/>
      <c r="AM400" s="36"/>
    </row>
    <row r="401" spans="1:39" ht="87.75" customHeight="1">
      <c r="A401" s="42" t="s">
        <v>556</v>
      </c>
      <c r="B401" s="15" t="s">
        <v>210</v>
      </c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6" t="s">
        <v>322</v>
      </c>
      <c r="R401" s="15" t="s">
        <v>353</v>
      </c>
      <c r="S401" s="15" t="s">
        <v>324</v>
      </c>
      <c r="T401" s="17">
        <v>95.6</v>
      </c>
      <c r="U401" s="17"/>
      <c r="V401" s="17"/>
      <c r="W401" s="17"/>
      <c r="X401" s="17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7"/>
      <c r="AJ401" s="17"/>
      <c r="AK401" s="17"/>
      <c r="AL401" s="17"/>
    </row>
    <row r="402" spans="1:39" ht="91.5" customHeight="1">
      <c r="A402" s="41" t="s">
        <v>556</v>
      </c>
      <c r="B402" s="15" t="s">
        <v>210</v>
      </c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6" t="s">
        <v>322</v>
      </c>
      <c r="R402" s="15" t="s">
        <v>323</v>
      </c>
      <c r="S402" s="15" t="s">
        <v>331</v>
      </c>
      <c r="T402" s="17">
        <v>129</v>
      </c>
      <c r="U402" s="17"/>
      <c r="V402" s="17"/>
      <c r="W402" s="17"/>
      <c r="X402" s="17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7"/>
      <c r="AJ402" s="17"/>
      <c r="AK402" s="17"/>
      <c r="AL402" s="17"/>
    </row>
    <row r="403" spans="1:39" ht="41.25" customHeight="1">
      <c r="A403" s="13" t="s">
        <v>557</v>
      </c>
      <c r="B403" s="10" t="s">
        <v>558</v>
      </c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8"/>
      <c r="R403" s="10"/>
      <c r="S403" s="10"/>
      <c r="T403" s="11">
        <v>599.4</v>
      </c>
      <c r="U403" s="11"/>
      <c r="V403" s="11"/>
      <c r="W403" s="11"/>
      <c r="X403" s="11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1"/>
      <c r="AJ403" s="11"/>
      <c r="AK403" s="11"/>
      <c r="AL403" s="11"/>
    </row>
    <row r="404" spans="1:39" ht="99.75" customHeight="1">
      <c r="A404" s="13" t="s">
        <v>559</v>
      </c>
      <c r="B404" s="28" t="s">
        <v>560</v>
      </c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9"/>
      <c r="R404" s="28"/>
      <c r="S404" s="28"/>
      <c r="T404" s="30">
        <v>599.4</v>
      </c>
      <c r="U404" s="11"/>
      <c r="V404" s="11"/>
      <c r="W404" s="11"/>
      <c r="X404" s="11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1"/>
      <c r="AJ404" s="11"/>
      <c r="AK404" s="11"/>
      <c r="AL404" s="11"/>
    </row>
    <row r="405" spans="1:39" ht="96.75" customHeight="1">
      <c r="A405" s="14" t="s">
        <v>559</v>
      </c>
      <c r="B405" s="15" t="s">
        <v>560</v>
      </c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6">
        <v>540</v>
      </c>
      <c r="R405" s="15" t="s">
        <v>121</v>
      </c>
      <c r="S405" s="15" t="s">
        <v>354</v>
      </c>
      <c r="T405" s="17">
        <v>599.4</v>
      </c>
      <c r="U405" s="17"/>
      <c r="V405" s="17"/>
      <c r="W405" s="17"/>
      <c r="X405" s="17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7"/>
      <c r="AJ405" s="17"/>
      <c r="AK405" s="17"/>
      <c r="AL405" s="17"/>
    </row>
    <row r="406" spans="1:39" ht="42.75" customHeight="1">
      <c r="A406" s="9" t="s">
        <v>211</v>
      </c>
      <c r="B406" s="10" t="s">
        <v>212</v>
      </c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8"/>
      <c r="R406" s="10"/>
      <c r="S406" s="10"/>
      <c r="T406" s="30">
        <v>5215.3999999999996</v>
      </c>
      <c r="U406" s="11"/>
      <c r="V406" s="11"/>
      <c r="W406" s="11"/>
      <c r="X406" s="11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1"/>
      <c r="AJ406" s="11"/>
      <c r="AK406" s="11"/>
      <c r="AL406" s="11"/>
      <c r="AM406" s="36"/>
    </row>
    <row r="407" spans="1:39" ht="43.5" customHeight="1">
      <c r="A407" s="9" t="s">
        <v>561</v>
      </c>
      <c r="B407" s="10" t="s">
        <v>213</v>
      </c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8"/>
      <c r="R407" s="10"/>
      <c r="S407" s="10"/>
      <c r="T407" s="11">
        <v>5022.7</v>
      </c>
      <c r="U407" s="11"/>
      <c r="V407" s="11"/>
      <c r="W407" s="11"/>
      <c r="X407" s="11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1"/>
      <c r="AJ407" s="11"/>
      <c r="AK407" s="11"/>
      <c r="AL407" s="11"/>
      <c r="AM407" s="36"/>
    </row>
    <row r="408" spans="1:39" ht="86.25" customHeight="1">
      <c r="A408" s="9" t="s">
        <v>562</v>
      </c>
      <c r="B408" s="10" t="s">
        <v>214</v>
      </c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8"/>
      <c r="R408" s="10"/>
      <c r="S408" s="10"/>
      <c r="T408" s="11">
        <v>6.7</v>
      </c>
      <c r="U408" s="11"/>
      <c r="V408" s="11"/>
      <c r="W408" s="11"/>
      <c r="X408" s="11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1"/>
      <c r="AJ408" s="11"/>
      <c r="AK408" s="11"/>
      <c r="AL408" s="11"/>
    </row>
    <row r="409" spans="1:39" ht="80.25" customHeight="1">
      <c r="A409" s="14" t="s">
        <v>562</v>
      </c>
      <c r="B409" s="15" t="s">
        <v>214</v>
      </c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6" t="s">
        <v>423</v>
      </c>
      <c r="R409" s="15" t="s">
        <v>224</v>
      </c>
      <c r="S409" s="15" t="s">
        <v>331</v>
      </c>
      <c r="T409" s="17">
        <v>6.7</v>
      </c>
      <c r="U409" s="17"/>
      <c r="V409" s="17"/>
      <c r="W409" s="17"/>
      <c r="X409" s="17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7"/>
      <c r="AJ409" s="17"/>
      <c r="AK409" s="17"/>
      <c r="AL409" s="17"/>
    </row>
    <row r="410" spans="1:39" ht="161.25" customHeight="1">
      <c r="A410" s="13" t="s">
        <v>563</v>
      </c>
      <c r="B410" s="10" t="s">
        <v>215</v>
      </c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8"/>
      <c r="R410" s="10"/>
      <c r="S410" s="10"/>
      <c r="T410" s="11">
        <v>5016</v>
      </c>
      <c r="U410" s="11"/>
      <c r="V410" s="11"/>
      <c r="W410" s="11"/>
      <c r="X410" s="11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1"/>
      <c r="AJ410" s="11"/>
      <c r="AK410" s="11"/>
      <c r="AL410" s="11"/>
    </row>
    <row r="411" spans="1:39" ht="143.25" customHeight="1">
      <c r="A411" s="14" t="s">
        <v>563</v>
      </c>
      <c r="B411" s="15" t="s">
        <v>215</v>
      </c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6" t="s">
        <v>216</v>
      </c>
      <c r="R411" s="15" t="s">
        <v>331</v>
      </c>
      <c r="S411" s="15" t="s">
        <v>434</v>
      </c>
      <c r="T411" s="17">
        <v>5016</v>
      </c>
      <c r="U411" s="17"/>
      <c r="V411" s="17"/>
      <c r="W411" s="17"/>
      <c r="X411" s="17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7"/>
      <c r="AJ411" s="17"/>
      <c r="AK411" s="17"/>
      <c r="AL411" s="17"/>
    </row>
    <row r="412" spans="1:39" ht="42.75" customHeight="1">
      <c r="A412" s="9" t="s">
        <v>217</v>
      </c>
      <c r="B412" s="10" t="s">
        <v>218</v>
      </c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8"/>
      <c r="R412" s="10"/>
      <c r="S412" s="10"/>
      <c r="T412" s="11">
        <v>166.1</v>
      </c>
      <c r="U412" s="11"/>
      <c r="V412" s="11"/>
      <c r="W412" s="11"/>
      <c r="X412" s="11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1"/>
      <c r="AJ412" s="11"/>
      <c r="AK412" s="11"/>
      <c r="AL412" s="11"/>
      <c r="AM412" s="36"/>
    </row>
    <row r="413" spans="1:39" ht="98.25" customHeight="1">
      <c r="A413" s="13" t="s">
        <v>219</v>
      </c>
      <c r="B413" s="10" t="s">
        <v>220</v>
      </c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8"/>
      <c r="R413" s="10"/>
      <c r="S413" s="10"/>
      <c r="T413" s="11">
        <v>159.30000000000001</v>
      </c>
      <c r="U413" s="11"/>
      <c r="V413" s="11"/>
      <c r="W413" s="11"/>
      <c r="X413" s="11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1"/>
      <c r="AJ413" s="11"/>
      <c r="AK413" s="11"/>
      <c r="AL413" s="11"/>
    </row>
    <row r="414" spans="1:39" ht="98.25" customHeight="1">
      <c r="A414" s="14" t="s">
        <v>219</v>
      </c>
      <c r="B414" s="15" t="s">
        <v>220</v>
      </c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6" t="s">
        <v>322</v>
      </c>
      <c r="R414" s="15" t="s">
        <v>353</v>
      </c>
      <c r="S414" s="15" t="s">
        <v>331</v>
      </c>
      <c r="T414" s="17">
        <v>159.30000000000001</v>
      </c>
      <c r="U414" s="17"/>
      <c r="V414" s="17"/>
      <c r="W414" s="17"/>
      <c r="X414" s="17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7"/>
      <c r="AJ414" s="17"/>
      <c r="AK414" s="17"/>
      <c r="AL414" s="17"/>
    </row>
    <row r="415" spans="1:39" ht="111.75" customHeight="1">
      <c r="A415" s="13" t="s">
        <v>1</v>
      </c>
      <c r="B415" s="10" t="s">
        <v>2</v>
      </c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8"/>
      <c r="R415" s="10"/>
      <c r="S415" s="10"/>
      <c r="T415" s="11">
        <v>6.8</v>
      </c>
      <c r="U415" s="11"/>
      <c r="V415" s="11"/>
      <c r="W415" s="11"/>
      <c r="X415" s="11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1"/>
      <c r="AJ415" s="11"/>
      <c r="AK415" s="11"/>
      <c r="AL415" s="11"/>
    </row>
    <row r="416" spans="1:39" ht="94.5">
      <c r="A416" s="14" t="s">
        <v>1</v>
      </c>
      <c r="B416" s="15" t="s">
        <v>2</v>
      </c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6" t="s">
        <v>322</v>
      </c>
      <c r="R416" s="15" t="s">
        <v>221</v>
      </c>
      <c r="S416" s="15" t="s">
        <v>331</v>
      </c>
      <c r="T416" s="17">
        <v>6.8</v>
      </c>
      <c r="U416" s="17"/>
      <c r="V416" s="17"/>
      <c r="W416" s="17"/>
      <c r="X416" s="17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7"/>
      <c r="AJ416" s="17"/>
      <c r="AK416" s="17"/>
      <c r="AL416" s="17"/>
    </row>
    <row r="417" spans="1:39" ht="31.5">
      <c r="A417" s="9" t="s">
        <v>3</v>
      </c>
      <c r="B417" s="10" t="s">
        <v>4</v>
      </c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8"/>
      <c r="R417" s="10"/>
      <c r="S417" s="10"/>
      <c r="T417" s="11">
        <v>26.6</v>
      </c>
      <c r="U417" s="11"/>
      <c r="V417" s="11"/>
      <c r="W417" s="11"/>
      <c r="X417" s="11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1"/>
      <c r="AJ417" s="11"/>
      <c r="AK417" s="11"/>
      <c r="AL417" s="11"/>
    </row>
    <row r="418" spans="1:39" ht="78.75" customHeight="1">
      <c r="A418" s="9" t="s">
        <v>5</v>
      </c>
      <c r="B418" s="10" t="s">
        <v>6</v>
      </c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8"/>
      <c r="R418" s="10"/>
      <c r="S418" s="10"/>
      <c r="T418" s="11">
        <v>26.6</v>
      </c>
      <c r="U418" s="11"/>
      <c r="V418" s="11"/>
      <c r="W418" s="11"/>
      <c r="X418" s="11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1"/>
      <c r="AJ418" s="11"/>
      <c r="AK418" s="11"/>
      <c r="AL418" s="11"/>
    </row>
    <row r="419" spans="1:39" ht="78" customHeight="1">
      <c r="A419" s="14" t="s">
        <v>5</v>
      </c>
      <c r="B419" s="15" t="s">
        <v>6</v>
      </c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6" t="s">
        <v>322</v>
      </c>
      <c r="R419" s="15" t="s">
        <v>221</v>
      </c>
      <c r="S419" s="15" t="s">
        <v>331</v>
      </c>
      <c r="T419" s="17">
        <v>26.6</v>
      </c>
      <c r="U419" s="17"/>
      <c r="V419" s="17"/>
      <c r="W419" s="17"/>
      <c r="X419" s="17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7"/>
      <c r="AJ419" s="17"/>
      <c r="AK419" s="17"/>
      <c r="AL419" s="17"/>
    </row>
    <row r="420" spans="1:39" ht="31.5">
      <c r="A420" s="9" t="s">
        <v>7</v>
      </c>
      <c r="B420" s="10" t="s">
        <v>8</v>
      </c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8"/>
      <c r="R420" s="10"/>
      <c r="S420" s="10"/>
      <c r="T420" s="11">
        <v>32549.5</v>
      </c>
      <c r="U420" s="11"/>
      <c r="V420" s="11"/>
      <c r="W420" s="11"/>
      <c r="X420" s="11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1"/>
      <c r="AJ420" s="11"/>
      <c r="AK420" s="11"/>
      <c r="AL420" s="11"/>
      <c r="AM420" s="36"/>
    </row>
    <row r="421" spans="1:39" ht="57.75" customHeight="1">
      <c r="A421" s="9" t="s">
        <v>564</v>
      </c>
      <c r="B421" s="10" t="s">
        <v>9</v>
      </c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8"/>
      <c r="R421" s="10"/>
      <c r="S421" s="10"/>
      <c r="T421" s="11">
        <v>93.6</v>
      </c>
      <c r="U421" s="11"/>
      <c r="V421" s="11"/>
      <c r="W421" s="11"/>
      <c r="X421" s="11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1"/>
      <c r="AJ421" s="11"/>
      <c r="AK421" s="11"/>
      <c r="AL421" s="11"/>
    </row>
    <row r="422" spans="1:39" ht="111" customHeight="1">
      <c r="A422" s="13" t="s">
        <v>565</v>
      </c>
      <c r="B422" s="10" t="s">
        <v>10</v>
      </c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8"/>
      <c r="R422" s="10"/>
      <c r="S422" s="10"/>
      <c r="T422" s="11">
        <v>93.6</v>
      </c>
      <c r="U422" s="11"/>
      <c r="V422" s="11"/>
      <c r="W422" s="11"/>
      <c r="X422" s="11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1"/>
      <c r="AJ422" s="11"/>
      <c r="AK422" s="11"/>
      <c r="AL422" s="11"/>
    </row>
    <row r="423" spans="1:39" ht="94.5">
      <c r="A423" s="14" t="s">
        <v>565</v>
      </c>
      <c r="B423" s="15" t="s">
        <v>10</v>
      </c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6" t="s">
        <v>423</v>
      </c>
      <c r="R423" s="15" t="s">
        <v>353</v>
      </c>
      <c r="S423" s="15" t="s">
        <v>428</v>
      </c>
      <c r="T423" s="17">
        <v>93.6</v>
      </c>
      <c r="U423" s="17"/>
      <c r="V423" s="17"/>
      <c r="W423" s="17"/>
      <c r="X423" s="17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7"/>
      <c r="AJ423" s="17"/>
      <c r="AK423" s="17"/>
      <c r="AL423" s="17"/>
    </row>
    <row r="424" spans="1:39" ht="42.75" customHeight="1">
      <c r="A424" s="9" t="s">
        <v>11</v>
      </c>
      <c r="B424" s="10" t="s">
        <v>12</v>
      </c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8"/>
      <c r="R424" s="10"/>
      <c r="S424" s="10"/>
      <c r="T424" s="11">
        <v>32430.9</v>
      </c>
      <c r="U424" s="11"/>
      <c r="V424" s="11"/>
      <c r="W424" s="11"/>
      <c r="X424" s="11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1"/>
      <c r="AJ424" s="11"/>
      <c r="AK424" s="11"/>
      <c r="AL424" s="11"/>
      <c r="AM424" s="36"/>
    </row>
    <row r="425" spans="1:39" ht="101.25" customHeight="1">
      <c r="A425" s="13" t="s">
        <v>13</v>
      </c>
      <c r="B425" s="10" t="s">
        <v>14</v>
      </c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8"/>
      <c r="R425" s="10"/>
      <c r="S425" s="10"/>
      <c r="T425" s="11">
        <v>25329.599999999999</v>
      </c>
      <c r="U425" s="11"/>
      <c r="V425" s="11"/>
      <c r="W425" s="11"/>
      <c r="X425" s="11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1"/>
      <c r="AJ425" s="11"/>
      <c r="AK425" s="11"/>
      <c r="AL425" s="11"/>
    </row>
    <row r="426" spans="1:39" ht="89.25" customHeight="1">
      <c r="A426" s="14" t="s">
        <v>13</v>
      </c>
      <c r="B426" s="15" t="s">
        <v>14</v>
      </c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6" t="s">
        <v>420</v>
      </c>
      <c r="R426" s="15" t="s">
        <v>331</v>
      </c>
      <c r="S426" s="15" t="s">
        <v>340</v>
      </c>
      <c r="T426" s="17">
        <v>25329.599999999999</v>
      </c>
      <c r="U426" s="17"/>
      <c r="V426" s="17"/>
      <c r="W426" s="17"/>
      <c r="X426" s="17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7"/>
      <c r="AJ426" s="17"/>
      <c r="AK426" s="17"/>
      <c r="AL426" s="17"/>
    </row>
    <row r="427" spans="1:39" ht="78.75">
      <c r="A427" s="13" t="s">
        <v>15</v>
      </c>
      <c r="B427" s="10" t="s">
        <v>16</v>
      </c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55"/>
      <c r="R427" s="10"/>
      <c r="S427" s="10"/>
      <c r="T427" s="11">
        <v>5538.6</v>
      </c>
      <c r="U427" s="11"/>
      <c r="V427" s="11"/>
      <c r="W427" s="11"/>
      <c r="X427" s="11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1"/>
      <c r="AJ427" s="11"/>
      <c r="AK427" s="11"/>
      <c r="AL427" s="11"/>
      <c r="AM427" s="36"/>
    </row>
    <row r="428" spans="1:39" ht="75.75" customHeight="1">
      <c r="A428" s="42" t="s">
        <v>15</v>
      </c>
      <c r="B428" s="15" t="s">
        <v>16</v>
      </c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6" t="s">
        <v>420</v>
      </c>
      <c r="R428" s="15" t="s">
        <v>331</v>
      </c>
      <c r="S428" s="15" t="s">
        <v>340</v>
      </c>
      <c r="T428" s="17">
        <v>42.7</v>
      </c>
      <c r="U428" s="17"/>
      <c r="V428" s="17"/>
      <c r="W428" s="17"/>
      <c r="X428" s="17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7"/>
      <c r="AJ428" s="17"/>
      <c r="AK428" s="17"/>
      <c r="AL428" s="17"/>
    </row>
    <row r="429" spans="1:39" ht="75" customHeight="1">
      <c r="A429" s="41" t="s">
        <v>15</v>
      </c>
      <c r="B429" s="15" t="s">
        <v>16</v>
      </c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6" t="s">
        <v>423</v>
      </c>
      <c r="R429" s="15" t="s">
        <v>331</v>
      </c>
      <c r="S429" s="15" t="s">
        <v>340</v>
      </c>
      <c r="T429" s="17">
        <v>5455.9</v>
      </c>
      <c r="U429" s="17"/>
      <c r="V429" s="17"/>
      <c r="W429" s="17"/>
      <c r="X429" s="17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7"/>
      <c r="AJ429" s="17"/>
      <c r="AK429" s="17"/>
      <c r="AL429" s="17"/>
    </row>
    <row r="430" spans="1:39" ht="80.25" customHeight="1">
      <c r="A430" s="14" t="s">
        <v>15</v>
      </c>
      <c r="B430" s="15" t="s">
        <v>16</v>
      </c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6" t="s">
        <v>423</v>
      </c>
      <c r="R430" s="15" t="s">
        <v>331</v>
      </c>
      <c r="S430" s="15" t="s">
        <v>434</v>
      </c>
      <c r="T430" s="17">
        <v>36</v>
      </c>
      <c r="U430" s="17"/>
      <c r="V430" s="17"/>
      <c r="W430" s="17"/>
      <c r="X430" s="17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7"/>
      <c r="AJ430" s="17"/>
      <c r="AK430" s="17"/>
      <c r="AL430" s="17"/>
    </row>
    <row r="431" spans="1:39" ht="80.25" customHeight="1">
      <c r="A431" s="14" t="s">
        <v>15</v>
      </c>
      <c r="B431" s="15" t="s">
        <v>16</v>
      </c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6">
        <v>240</v>
      </c>
      <c r="R431" s="15" t="s">
        <v>353</v>
      </c>
      <c r="S431" s="15" t="s">
        <v>428</v>
      </c>
      <c r="T431" s="17">
        <v>4</v>
      </c>
      <c r="U431" s="17"/>
      <c r="V431" s="17"/>
      <c r="W431" s="17"/>
      <c r="X431" s="17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7"/>
      <c r="AJ431" s="17"/>
      <c r="AK431" s="17"/>
      <c r="AL431" s="17"/>
    </row>
    <row r="432" spans="1:39" ht="78.75">
      <c r="A432" s="9" t="s">
        <v>17</v>
      </c>
      <c r="B432" s="10" t="s">
        <v>18</v>
      </c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8"/>
      <c r="R432" s="10"/>
      <c r="S432" s="10"/>
      <c r="T432" s="11">
        <v>110.3</v>
      </c>
      <c r="U432" s="11"/>
      <c r="V432" s="11"/>
      <c r="W432" s="11"/>
      <c r="X432" s="11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1"/>
      <c r="AJ432" s="11"/>
      <c r="AK432" s="11"/>
      <c r="AL432" s="11"/>
    </row>
    <row r="433" spans="1:39" ht="78.75" customHeight="1">
      <c r="A433" s="14" t="s">
        <v>17</v>
      </c>
      <c r="B433" s="15" t="s">
        <v>18</v>
      </c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6" t="s">
        <v>423</v>
      </c>
      <c r="R433" s="15" t="s">
        <v>331</v>
      </c>
      <c r="S433" s="15" t="s">
        <v>340</v>
      </c>
      <c r="T433" s="17">
        <v>110.3</v>
      </c>
      <c r="U433" s="17"/>
      <c r="V433" s="17"/>
      <c r="W433" s="17"/>
      <c r="X433" s="17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7"/>
      <c r="AJ433" s="17"/>
      <c r="AK433" s="17"/>
      <c r="AL433" s="17"/>
    </row>
    <row r="434" spans="1:39" ht="108.75" customHeight="1">
      <c r="A434" s="13" t="s">
        <v>19</v>
      </c>
      <c r="B434" s="10" t="s">
        <v>20</v>
      </c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8"/>
      <c r="R434" s="10"/>
      <c r="S434" s="10"/>
      <c r="T434" s="11">
        <v>1236.5999999999999</v>
      </c>
      <c r="U434" s="11"/>
      <c r="V434" s="11"/>
      <c r="W434" s="11"/>
      <c r="X434" s="11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1"/>
      <c r="AJ434" s="11"/>
      <c r="AK434" s="11"/>
      <c r="AL434" s="11"/>
    </row>
    <row r="435" spans="1:39" ht="96" customHeight="1">
      <c r="A435" s="42" t="s">
        <v>19</v>
      </c>
      <c r="B435" s="15" t="s">
        <v>20</v>
      </c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6" t="s">
        <v>423</v>
      </c>
      <c r="R435" s="15" t="s">
        <v>331</v>
      </c>
      <c r="S435" s="15" t="s">
        <v>354</v>
      </c>
      <c r="T435" s="17">
        <v>1005</v>
      </c>
      <c r="U435" s="17"/>
      <c r="V435" s="17"/>
      <c r="W435" s="17"/>
      <c r="X435" s="17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7"/>
      <c r="AJ435" s="17"/>
      <c r="AK435" s="17"/>
      <c r="AL435" s="17"/>
      <c r="AM435" s="36"/>
    </row>
    <row r="436" spans="1:39" ht="88.5" customHeight="1">
      <c r="A436" s="41" t="s">
        <v>19</v>
      </c>
      <c r="B436" s="15" t="s">
        <v>20</v>
      </c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6" t="s">
        <v>423</v>
      </c>
      <c r="R436" s="15" t="s">
        <v>331</v>
      </c>
      <c r="S436" s="15" t="s">
        <v>434</v>
      </c>
      <c r="T436" s="17">
        <v>231.6</v>
      </c>
      <c r="U436" s="17"/>
      <c r="V436" s="17"/>
      <c r="W436" s="17"/>
      <c r="X436" s="17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7"/>
      <c r="AJ436" s="17"/>
      <c r="AK436" s="17"/>
      <c r="AL436" s="17"/>
      <c r="AM436" s="36"/>
    </row>
    <row r="437" spans="1:39" ht="78" customHeight="1">
      <c r="A437" s="9" t="s">
        <v>21</v>
      </c>
      <c r="B437" s="10" t="s">
        <v>22</v>
      </c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8"/>
      <c r="R437" s="10"/>
      <c r="S437" s="10"/>
      <c r="T437" s="11">
        <v>215.8</v>
      </c>
      <c r="U437" s="11"/>
      <c r="V437" s="11"/>
      <c r="W437" s="11"/>
      <c r="X437" s="11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1"/>
      <c r="AJ437" s="11"/>
      <c r="AK437" s="11"/>
      <c r="AL437" s="11"/>
    </row>
    <row r="438" spans="1:39" ht="74.25" customHeight="1">
      <c r="A438" s="19" t="s">
        <v>21</v>
      </c>
      <c r="B438" s="15" t="s">
        <v>22</v>
      </c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6" t="s">
        <v>429</v>
      </c>
      <c r="R438" s="15" t="s">
        <v>331</v>
      </c>
      <c r="S438" s="15" t="s">
        <v>340</v>
      </c>
      <c r="T438" s="17">
        <v>215.8</v>
      </c>
      <c r="U438" s="17"/>
      <c r="V438" s="17"/>
      <c r="W438" s="17"/>
      <c r="X438" s="17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7"/>
      <c r="AJ438" s="17"/>
      <c r="AK438" s="17"/>
      <c r="AL438" s="17"/>
    </row>
    <row r="439" spans="1:39" ht="42.75" customHeight="1">
      <c r="A439" s="9" t="s">
        <v>566</v>
      </c>
      <c r="B439" s="10" t="s">
        <v>23</v>
      </c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8"/>
      <c r="R439" s="10"/>
      <c r="S439" s="10"/>
      <c r="T439" s="11">
        <v>25</v>
      </c>
      <c r="U439" s="11"/>
      <c r="V439" s="11"/>
      <c r="W439" s="11"/>
      <c r="X439" s="11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1"/>
      <c r="AJ439" s="11"/>
      <c r="AK439" s="11"/>
      <c r="AL439" s="11"/>
    </row>
    <row r="440" spans="1:39" ht="94.5">
      <c r="A440" s="13" t="s">
        <v>24</v>
      </c>
      <c r="B440" s="10" t="s">
        <v>25</v>
      </c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8"/>
      <c r="R440" s="10"/>
      <c r="S440" s="10"/>
      <c r="T440" s="11">
        <v>25</v>
      </c>
      <c r="U440" s="11"/>
      <c r="V440" s="11"/>
      <c r="W440" s="11"/>
      <c r="X440" s="11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1"/>
      <c r="AJ440" s="11"/>
      <c r="AK440" s="11"/>
      <c r="AL440" s="11"/>
    </row>
    <row r="441" spans="1:39" ht="91.5" customHeight="1">
      <c r="A441" s="14" t="s">
        <v>24</v>
      </c>
      <c r="B441" s="15" t="s">
        <v>25</v>
      </c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6" t="s">
        <v>423</v>
      </c>
      <c r="R441" s="15" t="s">
        <v>331</v>
      </c>
      <c r="S441" s="15" t="s">
        <v>434</v>
      </c>
      <c r="T441" s="17">
        <v>25</v>
      </c>
      <c r="U441" s="17"/>
      <c r="V441" s="17"/>
      <c r="W441" s="17"/>
      <c r="X441" s="17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7"/>
      <c r="AJ441" s="17"/>
      <c r="AK441" s="17"/>
      <c r="AL441" s="17"/>
    </row>
    <row r="442" spans="1:39" ht="41.25" customHeight="1">
      <c r="A442" s="9" t="s">
        <v>26</v>
      </c>
      <c r="B442" s="10" t="s">
        <v>27</v>
      </c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8"/>
      <c r="R442" s="10"/>
      <c r="S442" s="10"/>
      <c r="T442" s="11">
        <v>6561.5</v>
      </c>
      <c r="U442" s="11"/>
      <c r="V442" s="11"/>
      <c r="W442" s="11"/>
      <c r="X442" s="11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1"/>
      <c r="AJ442" s="11"/>
      <c r="AK442" s="11"/>
      <c r="AL442" s="11"/>
      <c r="AM442" s="36"/>
    </row>
    <row r="443" spans="1:39" ht="24" customHeight="1">
      <c r="A443" s="9" t="s">
        <v>28</v>
      </c>
      <c r="B443" s="10" t="s">
        <v>29</v>
      </c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8"/>
      <c r="R443" s="10"/>
      <c r="S443" s="10"/>
      <c r="T443" s="11">
        <v>223.4</v>
      </c>
      <c r="U443" s="11"/>
      <c r="V443" s="11"/>
      <c r="W443" s="11"/>
      <c r="X443" s="11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1"/>
      <c r="AJ443" s="11"/>
      <c r="AK443" s="11"/>
      <c r="AL443" s="11"/>
    </row>
    <row r="444" spans="1:39" ht="70.5" customHeight="1">
      <c r="A444" s="9" t="s">
        <v>30</v>
      </c>
      <c r="B444" s="10" t="s">
        <v>31</v>
      </c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8"/>
      <c r="R444" s="10"/>
      <c r="S444" s="10"/>
      <c r="T444" s="11">
        <v>223.4</v>
      </c>
      <c r="U444" s="11"/>
      <c r="V444" s="11"/>
      <c r="W444" s="11"/>
      <c r="X444" s="11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1"/>
      <c r="AJ444" s="11"/>
      <c r="AK444" s="11"/>
      <c r="AL444" s="11"/>
    </row>
    <row r="445" spans="1:39" ht="85.5" customHeight="1">
      <c r="A445" s="14" t="s">
        <v>30</v>
      </c>
      <c r="B445" s="15" t="s">
        <v>31</v>
      </c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6" t="s">
        <v>423</v>
      </c>
      <c r="R445" s="15" t="s">
        <v>331</v>
      </c>
      <c r="S445" s="15" t="s">
        <v>340</v>
      </c>
      <c r="T445" s="17">
        <v>223.4</v>
      </c>
      <c r="U445" s="17"/>
      <c r="V445" s="17"/>
      <c r="W445" s="17"/>
      <c r="X445" s="17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7"/>
      <c r="AJ445" s="17"/>
      <c r="AK445" s="17"/>
      <c r="AL445" s="17"/>
    </row>
    <row r="446" spans="1:39" ht="61.5" customHeight="1">
      <c r="A446" s="9" t="s">
        <v>32</v>
      </c>
      <c r="B446" s="10" t="s">
        <v>33</v>
      </c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8"/>
      <c r="R446" s="10"/>
      <c r="S446" s="10"/>
      <c r="T446" s="11">
        <v>6338.1</v>
      </c>
      <c r="U446" s="11"/>
      <c r="V446" s="11"/>
      <c r="W446" s="11"/>
      <c r="X446" s="11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1"/>
      <c r="AJ446" s="11"/>
      <c r="AK446" s="11"/>
      <c r="AL446" s="11"/>
      <c r="AM446" s="36"/>
    </row>
    <row r="447" spans="1:39" ht="117" customHeight="1">
      <c r="A447" s="13" t="s">
        <v>34</v>
      </c>
      <c r="B447" s="10" t="s">
        <v>35</v>
      </c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8"/>
      <c r="R447" s="10"/>
      <c r="S447" s="10"/>
      <c r="T447" s="11">
        <v>6037</v>
      </c>
      <c r="U447" s="11"/>
      <c r="V447" s="11"/>
      <c r="W447" s="11"/>
      <c r="X447" s="11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1"/>
      <c r="AJ447" s="11"/>
      <c r="AK447" s="11"/>
      <c r="AL447" s="11"/>
    </row>
    <row r="448" spans="1:39" ht="99" customHeight="1">
      <c r="A448" s="14" t="s">
        <v>34</v>
      </c>
      <c r="B448" s="15" t="s">
        <v>35</v>
      </c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6" t="s">
        <v>446</v>
      </c>
      <c r="R448" s="15" t="s">
        <v>331</v>
      </c>
      <c r="S448" s="15" t="s">
        <v>434</v>
      </c>
      <c r="T448" s="17">
        <v>6037</v>
      </c>
      <c r="U448" s="17"/>
      <c r="V448" s="17"/>
      <c r="W448" s="17"/>
      <c r="X448" s="17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7"/>
      <c r="AJ448" s="17"/>
      <c r="AK448" s="17"/>
      <c r="AL448" s="17"/>
    </row>
    <row r="449" spans="1:39" ht="108" customHeight="1">
      <c r="A449" s="13" t="s">
        <v>36</v>
      </c>
      <c r="B449" s="10" t="s">
        <v>37</v>
      </c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8"/>
      <c r="R449" s="10"/>
      <c r="S449" s="10"/>
      <c r="T449" s="11">
        <v>20.100000000000001</v>
      </c>
      <c r="U449" s="11"/>
      <c r="V449" s="11"/>
      <c r="W449" s="11"/>
      <c r="X449" s="11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1"/>
      <c r="AJ449" s="11"/>
      <c r="AK449" s="11"/>
      <c r="AL449" s="11"/>
    </row>
    <row r="450" spans="1:39" ht="110.25" customHeight="1">
      <c r="A450" s="14" t="s">
        <v>36</v>
      </c>
      <c r="B450" s="15" t="s">
        <v>37</v>
      </c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6" t="s">
        <v>446</v>
      </c>
      <c r="R450" s="15" t="s">
        <v>331</v>
      </c>
      <c r="S450" s="15" t="s">
        <v>434</v>
      </c>
      <c r="T450" s="17">
        <v>20.100000000000001</v>
      </c>
      <c r="U450" s="17"/>
      <c r="V450" s="17"/>
      <c r="W450" s="17"/>
      <c r="X450" s="17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7"/>
      <c r="AJ450" s="17"/>
      <c r="AK450" s="17"/>
      <c r="AL450" s="17"/>
    </row>
    <row r="451" spans="1:39" ht="127.5" customHeight="1">
      <c r="A451" s="13" t="s">
        <v>38</v>
      </c>
      <c r="B451" s="10" t="s">
        <v>39</v>
      </c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8"/>
      <c r="R451" s="10"/>
      <c r="S451" s="10"/>
      <c r="T451" s="11">
        <v>281</v>
      </c>
      <c r="U451" s="11"/>
      <c r="V451" s="11"/>
      <c r="W451" s="11"/>
      <c r="X451" s="11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1"/>
      <c r="AJ451" s="11"/>
      <c r="AK451" s="11"/>
      <c r="AL451" s="11"/>
    </row>
    <row r="452" spans="1:39" ht="114" customHeight="1">
      <c r="A452" s="14" t="s">
        <v>38</v>
      </c>
      <c r="B452" s="15" t="s">
        <v>39</v>
      </c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6" t="s">
        <v>446</v>
      </c>
      <c r="R452" s="15" t="s">
        <v>331</v>
      </c>
      <c r="S452" s="15" t="s">
        <v>434</v>
      </c>
      <c r="T452" s="17">
        <v>281</v>
      </c>
      <c r="U452" s="17"/>
      <c r="V452" s="17"/>
      <c r="W452" s="17"/>
      <c r="X452" s="17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7"/>
      <c r="AJ452" s="17"/>
      <c r="AK452" s="17"/>
      <c r="AL452" s="17"/>
    </row>
    <row r="453" spans="1:39" ht="42" customHeight="1">
      <c r="A453" s="9" t="s">
        <v>40</v>
      </c>
      <c r="B453" s="10" t="s">
        <v>41</v>
      </c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8"/>
      <c r="R453" s="10"/>
      <c r="S453" s="10"/>
      <c r="T453" s="11">
        <v>7826.5</v>
      </c>
      <c r="U453" s="11"/>
      <c r="V453" s="11"/>
      <c r="W453" s="11"/>
      <c r="X453" s="11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1"/>
      <c r="AJ453" s="11"/>
      <c r="AK453" s="11"/>
      <c r="AL453" s="11"/>
    </row>
    <row r="454" spans="1:39" ht="41.25" customHeight="1">
      <c r="A454" s="9" t="s">
        <v>567</v>
      </c>
      <c r="B454" s="10" t="s">
        <v>42</v>
      </c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8"/>
      <c r="R454" s="10"/>
      <c r="S454" s="10"/>
      <c r="T454" s="11">
        <v>7826.5</v>
      </c>
      <c r="U454" s="11"/>
      <c r="V454" s="11"/>
      <c r="W454" s="11"/>
      <c r="X454" s="11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1"/>
      <c r="AJ454" s="11"/>
      <c r="AK454" s="11"/>
      <c r="AL454" s="11"/>
      <c r="AM454" s="36"/>
    </row>
    <row r="455" spans="1:39" ht="93.75" customHeight="1">
      <c r="A455" s="13" t="s">
        <v>568</v>
      </c>
      <c r="B455" s="10" t="s">
        <v>43</v>
      </c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8"/>
      <c r="R455" s="10"/>
      <c r="S455" s="10"/>
      <c r="T455" s="11">
        <v>6952.3</v>
      </c>
      <c r="U455" s="11"/>
      <c r="V455" s="11"/>
      <c r="W455" s="11"/>
      <c r="X455" s="11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1"/>
      <c r="AJ455" s="11"/>
      <c r="AK455" s="11"/>
      <c r="AL455" s="11"/>
    </row>
    <row r="456" spans="1:39" ht="105.75" customHeight="1">
      <c r="A456" s="14" t="s">
        <v>568</v>
      </c>
      <c r="B456" s="15" t="s">
        <v>43</v>
      </c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6" t="s">
        <v>420</v>
      </c>
      <c r="R456" s="15" t="s">
        <v>331</v>
      </c>
      <c r="S456" s="15" t="s">
        <v>240</v>
      </c>
      <c r="T456" s="17">
        <v>6952.3</v>
      </c>
      <c r="U456" s="17"/>
      <c r="V456" s="17"/>
      <c r="W456" s="17"/>
      <c r="X456" s="17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7"/>
      <c r="AJ456" s="17"/>
      <c r="AK456" s="17"/>
      <c r="AL456" s="17"/>
    </row>
    <row r="457" spans="1:39" ht="96.75" customHeight="1">
      <c r="A457" s="13" t="s">
        <v>569</v>
      </c>
      <c r="B457" s="10" t="s">
        <v>44</v>
      </c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56"/>
      <c r="R457" s="10"/>
      <c r="S457" s="10"/>
      <c r="T457" s="11">
        <v>836.3</v>
      </c>
      <c r="U457" s="11"/>
      <c r="V457" s="11"/>
      <c r="W457" s="11"/>
      <c r="X457" s="11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1"/>
      <c r="AJ457" s="11"/>
      <c r="AK457" s="11"/>
      <c r="AL457" s="11"/>
      <c r="AM457" s="36"/>
    </row>
    <row r="458" spans="1:39" ht="78.75">
      <c r="A458" s="42" t="s">
        <v>569</v>
      </c>
      <c r="B458" s="15" t="s">
        <v>44</v>
      </c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6" t="s">
        <v>420</v>
      </c>
      <c r="R458" s="15" t="s">
        <v>331</v>
      </c>
      <c r="S458" s="15" t="s">
        <v>240</v>
      </c>
      <c r="T458" s="17">
        <v>0.8</v>
      </c>
      <c r="U458" s="17"/>
      <c r="V458" s="17"/>
      <c r="W458" s="17"/>
      <c r="X458" s="17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7"/>
      <c r="AJ458" s="17"/>
      <c r="AK458" s="17"/>
      <c r="AL458" s="17"/>
    </row>
    <row r="459" spans="1:39" ht="78.75">
      <c r="A459" s="41" t="s">
        <v>569</v>
      </c>
      <c r="B459" s="15" t="s">
        <v>44</v>
      </c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6" t="s">
        <v>423</v>
      </c>
      <c r="R459" s="15" t="s">
        <v>331</v>
      </c>
      <c r="S459" s="15" t="s">
        <v>240</v>
      </c>
      <c r="T459" s="17">
        <v>835.5</v>
      </c>
      <c r="U459" s="17"/>
      <c r="V459" s="17"/>
      <c r="W459" s="17"/>
      <c r="X459" s="17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7"/>
      <c r="AJ459" s="17"/>
      <c r="AK459" s="17"/>
      <c r="AL459" s="17"/>
    </row>
    <row r="460" spans="1:39" ht="92.25" customHeight="1">
      <c r="A460" s="13" t="s">
        <v>570</v>
      </c>
      <c r="B460" s="10" t="s">
        <v>45</v>
      </c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8"/>
      <c r="R460" s="10"/>
      <c r="S460" s="10"/>
      <c r="T460" s="11">
        <v>36</v>
      </c>
      <c r="U460" s="11"/>
      <c r="V460" s="11"/>
      <c r="W460" s="11"/>
      <c r="X460" s="11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1"/>
      <c r="AJ460" s="11"/>
      <c r="AK460" s="11"/>
      <c r="AL460" s="11"/>
    </row>
    <row r="461" spans="1:39" ht="87" customHeight="1">
      <c r="A461" s="14" t="s">
        <v>570</v>
      </c>
      <c r="B461" s="15" t="s">
        <v>45</v>
      </c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6" t="s">
        <v>423</v>
      </c>
      <c r="R461" s="15" t="s">
        <v>331</v>
      </c>
      <c r="S461" s="15" t="s">
        <v>240</v>
      </c>
      <c r="T461" s="17">
        <v>36</v>
      </c>
      <c r="U461" s="17"/>
      <c r="V461" s="17"/>
      <c r="W461" s="17"/>
      <c r="X461" s="17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7"/>
      <c r="AJ461" s="17"/>
      <c r="AK461" s="17"/>
      <c r="AL461" s="17"/>
    </row>
    <row r="462" spans="1:39" ht="75.75" customHeight="1">
      <c r="A462" s="9" t="s">
        <v>571</v>
      </c>
      <c r="B462" s="10" t="s">
        <v>46</v>
      </c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8"/>
      <c r="R462" s="10"/>
      <c r="S462" s="10"/>
      <c r="T462" s="11">
        <v>1.9</v>
      </c>
      <c r="U462" s="11"/>
      <c r="V462" s="11"/>
      <c r="W462" s="11"/>
      <c r="X462" s="11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1"/>
      <c r="AJ462" s="11"/>
      <c r="AK462" s="11"/>
      <c r="AL462" s="11"/>
    </row>
    <row r="463" spans="1:39" ht="79.5" customHeight="1">
      <c r="A463" s="14" t="s">
        <v>571</v>
      </c>
      <c r="B463" s="15" t="s">
        <v>46</v>
      </c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6" t="s">
        <v>429</v>
      </c>
      <c r="R463" s="15" t="s">
        <v>331</v>
      </c>
      <c r="S463" s="15" t="s">
        <v>240</v>
      </c>
      <c r="T463" s="17">
        <v>1.9</v>
      </c>
      <c r="U463" s="17"/>
      <c r="V463" s="17"/>
      <c r="W463" s="17"/>
      <c r="X463" s="17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7"/>
      <c r="AJ463" s="17"/>
      <c r="AK463" s="17"/>
      <c r="AL463" s="17"/>
    </row>
    <row r="464" spans="1:39" ht="45.75" customHeight="1">
      <c r="A464" s="9" t="s">
        <v>149</v>
      </c>
      <c r="B464" s="10" t="s">
        <v>150</v>
      </c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8"/>
      <c r="R464" s="10"/>
      <c r="S464" s="10"/>
      <c r="T464" s="11">
        <v>1990.7</v>
      </c>
      <c r="U464" s="11"/>
      <c r="V464" s="11"/>
      <c r="W464" s="11"/>
      <c r="X464" s="11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1"/>
      <c r="AJ464" s="11"/>
      <c r="AK464" s="11"/>
      <c r="AL464" s="11"/>
    </row>
    <row r="465" spans="1:39" ht="30.75" customHeight="1">
      <c r="A465" s="9" t="s">
        <v>151</v>
      </c>
      <c r="B465" s="10" t="s">
        <v>152</v>
      </c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8"/>
      <c r="R465" s="10"/>
      <c r="S465" s="10"/>
      <c r="T465" s="11">
        <v>1990.7</v>
      </c>
      <c r="U465" s="11"/>
      <c r="V465" s="11"/>
      <c r="W465" s="11"/>
      <c r="X465" s="11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1"/>
      <c r="AJ465" s="11"/>
      <c r="AK465" s="11"/>
      <c r="AL465" s="11"/>
      <c r="AM465" s="36"/>
    </row>
    <row r="466" spans="1:39" ht="63" customHeight="1">
      <c r="A466" s="9" t="s">
        <v>153</v>
      </c>
      <c r="B466" s="10" t="s">
        <v>154</v>
      </c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8"/>
      <c r="R466" s="10"/>
      <c r="S466" s="10"/>
      <c r="T466" s="11">
        <v>1850.9</v>
      </c>
      <c r="U466" s="11"/>
      <c r="V466" s="11"/>
      <c r="W466" s="11"/>
      <c r="X466" s="11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1"/>
      <c r="AJ466" s="11"/>
      <c r="AK466" s="11"/>
      <c r="AL466" s="11"/>
    </row>
    <row r="467" spans="1:39" ht="61.5" customHeight="1">
      <c r="A467" s="19" t="s">
        <v>153</v>
      </c>
      <c r="B467" s="15" t="s">
        <v>154</v>
      </c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6" t="s">
        <v>420</v>
      </c>
      <c r="R467" s="15" t="s">
        <v>331</v>
      </c>
      <c r="S467" s="15" t="s">
        <v>240</v>
      </c>
      <c r="T467" s="17">
        <v>1850.9</v>
      </c>
      <c r="U467" s="17"/>
      <c r="V467" s="17"/>
      <c r="W467" s="17"/>
      <c r="X467" s="17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7"/>
      <c r="AJ467" s="17"/>
      <c r="AK467" s="17"/>
      <c r="AL467" s="17"/>
    </row>
    <row r="468" spans="1:39" ht="73.5" customHeight="1">
      <c r="A468" s="9" t="s">
        <v>155</v>
      </c>
      <c r="B468" s="10" t="s">
        <v>156</v>
      </c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8"/>
      <c r="R468" s="10"/>
      <c r="S468" s="10"/>
      <c r="T468" s="11">
        <v>125.3</v>
      </c>
      <c r="U468" s="11"/>
      <c r="V468" s="11"/>
      <c r="W468" s="11"/>
      <c r="X468" s="11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1"/>
      <c r="AJ468" s="11"/>
      <c r="AK468" s="11"/>
      <c r="AL468" s="11"/>
    </row>
    <row r="469" spans="1:39" ht="79.5" customHeight="1">
      <c r="A469" s="14" t="s">
        <v>155</v>
      </c>
      <c r="B469" s="15" t="s">
        <v>156</v>
      </c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6" t="s">
        <v>423</v>
      </c>
      <c r="R469" s="15" t="s">
        <v>331</v>
      </c>
      <c r="S469" s="15" t="s">
        <v>240</v>
      </c>
      <c r="T469" s="17">
        <v>125.3</v>
      </c>
      <c r="U469" s="17"/>
      <c r="V469" s="17"/>
      <c r="W469" s="17"/>
      <c r="X469" s="17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7"/>
      <c r="AJ469" s="17"/>
      <c r="AK469" s="17"/>
      <c r="AL469" s="17"/>
    </row>
    <row r="470" spans="1:39" ht="61.5" customHeight="1">
      <c r="A470" s="9" t="s">
        <v>157</v>
      </c>
      <c r="B470" s="10" t="s">
        <v>158</v>
      </c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8"/>
      <c r="R470" s="10"/>
      <c r="S470" s="10"/>
      <c r="T470" s="11">
        <v>9</v>
      </c>
      <c r="U470" s="11"/>
      <c r="V470" s="11"/>
      <c r="W470" s="11"/>
      <c r="X470" s="11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1"/>
      <c r="AJ470" s="11"/>
      <c r="AK470" s="11"/>
      <c r="AL470" s="11"/>
    </row>
    <row r="471" spans="1:39" ht="61.5" customHeight="1">
      <c r="A471" s="19" t="s">
        <v>157</v>
      </c>
      <c r="B471" s="15" t="s">
        <v>158</v>
      </c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6" t="s">
        <v>423</v>
      </c>
      <c r="R471" s="15" t="s">
        <v>331</v>
      </c>
      <c r="S471" s="15" t="s">
        <v>240</v>
      </c>
      <c r="T471" s="17">
        <v>9</v>
      </c>
      <c r="U471" s="17"/>
      <c r="V471" s="17"/>
      <c r="W471" s="17"/>
      <c r="X471" s="17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7"/>
      <c r="AJ471" s="17"/>
      <c r="AK471" s="17"/>
      <c r="AL471" s="17"/>
    </row>
    <row r="472" spans="1:39" ht="62.25" customHeight="1">
      <c r="A472" s="9" t="s">
        <v>159</v>
      </c>
      <c r="B472" s="10" t="s">
        <v>160</v>
      </c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8"/>
      <c r="R472" s="10"/>
      <c r="S472" s="10"/>
      <c r="T472" s="11">
        <v>5.5</v>
      </c>
      <c r="U472" s="11"/>
      <c r="V472" s="11"/>
      <c r="W472" s="11"/>
      <c r="X472" s="11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1"/>
      <c r="AJ472" s="11"/>
      <c r="AK472" s="11"/>
      <c r="AL472" s="11"/>
    </row>
    <row r="473" spans="1:39" ht="63.75" customHeight="1">
      <c r="A473" s="14" t="s">
        <v>159</v>
      </c>
      <c r="B473" s="15" t="s">
        <v>160</v>
      </c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6" t="s">
        <v>423</v>
      </c>
      <c r="R473" s="15" t="s">
        <v>353</v>
      </c>
      <c r="S473" s="15" t="s">
        <v>428</v>
      </c>
      <c r="T473" s="17">
        <v>5.5</v>
      </c>
      <c r="U473" s="17"/>
      <c r="V473" s="17"/>
      <c r="W473" s="17"/>
      <c r="X473" s="17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7"/>
      <c r="AJ473" s="17"/>
      <c r="AK473" s="17"/>
      <c r="AL473" s="17"/>
    </row>
    <row r="474" spans="1:39" ht="28.5" customHeight="1">
      <c r="A474" s="9" t="s">
        <v>161</v>
      </c>
      <c r="B474" s="10" t="s">
        <v>162</v>
      </c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8"/>
      <c r="R474" s="10"/>
      <c r="S474" s="10"/>
      <c r="T474" s="11">
        <v>18875.7</v>
      </c>
      <c r="U474" s="11"/>
      <c r="V474" s="11"/>
      <c r="W474" s="11"/>
      <c r="X474" s="11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1"/>
      <c r="AJ474" s="11"/>
      <c r="AK474" s="11"/>
      <c r="AL474" s="11"/>
    </row>
    <row r="475" spans="1:39" ht="27.75" customHeight="1">
      <c r="A475" s="9" t="s">
        <v>163</v>
      </c>
      <c r="B475" s="10" t="s">
        <v>164</v>
      </c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8"/>
      <c r="R475" s="10"/>
      <c r="S475" s="10"/>
      <c r="T475" s="11">
        <v>7122.9</v>
      </c>
      <c r="U475" s="11"/>
      <c r="V475" s="11"/>
      <c r="W475" s="11"/>
      <c r="X475" s="11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1"/>
      <c r="AJ475" s="11"/>
      <c r="AK475" s="11"/>
      <c r="AL475" s="11"/>
      <c r="AM475" s="36"/>
    </row>
    <row r="476" spans="1:39" ht="47.25">
      <c r="A476" s="9" t="s">
        <v>165</v>
      </c>
      <c r="B476" s="10" t="s">
        <v>166</v>
      </c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8"/>
      <c r="R476" s="10"/>
      <c r="S476" s="10"/>
      <c r="T476" s="11">
        <v>905.9</v>
      </c>
      <c r="U476" s="11"/>
      <c r="V476" s="11"/>
      <c r="W476" s="11"/>
      <c r="X476" s="11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1"/>
      <c r="AJ476" s="11"/>
      <c r="AK476" s="11"/>
      <c r="AL476" s="11"/>
      <c r="AM476" s="36"/>
    </row>
    <row r="477" spans="1:39" ht="62.25" customHeight="1">
      <c r="A477" s="47" t="s">
        <v>165</v>
      </c>
      <c r="B477" s="15" t="s">
        <v>166</v>
      </c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6" t="s">
        <v>322</v>
      </c>
      <c r="R477" s="15" t="s">
        <v>353</v>
      </c>
      <c r="S477" s="15" t="s">
        <v>324</v>
      </c>
      <c r="T477" s="17">
        <v>264</v>
      </c>
      <c r="U477" s="17"/>
      <c r="V477" s="17"/>
      <c r="W477" s="17"/>
      <c r="X477" s="17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7"/>
      <c r="AJ477" s="17"/>
      <c r="AK477" s="17"/>
      <c r="AL477" s="17"/>
    </row>
    <row r="478" spans="1:39" ht="62.25" customHeight="1">
      <c r="A478" s="47" t="s">
        <v>165</v>
      </c>
      <c r="B478" s="15" t="s">
        <v>166</v>
      </c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6">
        <v>610</v>
      </c>
      <c r="R478" s="15" t="s">
        <v>353</v>
      </c>
      <c r="S478" s="15" t="s">
        <v>354</v>
      </c>
      <c r="T478" s="17">
        <v>200</v>
      </c>
      <c r="U478" s="17"/>
      <c r="V478" s="17"/>
      <c r="W478" s="17"/>
      <c r="X478" s="17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7"/>
      <c r="AJ478" s="17"/>
      <c r="AK478" s="17"/>
      <c r="AL478" s="17"/>
    </row>
    <row r="479" spans="1:39" ht="60.75" customHeight="1">
      <c r="A479" s="46" t="s">
        <v>165</v>
      </c>
      <c r="B479" s="15" t="s">
        <v>166</v>
      </c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6">
        <v>610</v>
      </c>
      <c r="R479" s="15" t="s">
        <v>221</v>
      </c>
      <c r="S479" s="15" t="s">
        <v>331</v>
      </c>
      <c r="T479" s="17">
        <v>342.1</v>
      </c>
      <c r="U479" s="17"/>
      <c r="V479" s="17"/>
      <c r="W479" s="17"/>
      <c r="X479" s="17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7"/>
      <c r="AJ479" s="17"/>
      <c r="AK479" s="17"/>
      <c r="AL479" s="17"/>
    </row>
    <row r="480" spans="1:39" ht="60.75" customHeight="1">
      <c r="A480" s="46" t="s">
        <v>165</v>
      </c>
      <c r="B480" s="15" t="s">
        <v>166</v>
      </c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6" t="s">
        <v>446</v>
      </c>
      <c r="R480" s="15" t="s">
        <v>353</v>
      </c>
      <c r="S480" s="15" t="s">
        <v>354</v>
      </c>
      <c r="T480" s="17">
        <v>99.8</v>
      </c>
      <c r="U480" s="17"/>
      <c r="V480" s="17"/>
      <c r="W480" s="17"/>
      <c r="X480" s="17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7"/>
      <c r="AJ480" s="17"/>
      <c r="AK480" s="17"/>
      <c r="AL480" s="17"/>
    </row>
    <row r="481" spans="1:39" ht="59.25" customHeight="1">
      <c r="A481" s="9" t="s">
        <v>167</v>
      </c>
      <c r="B481" s="10" t="s">
        <v>168</v>
      </c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8"/>
      <c r="R481" s="10"/>
      <c r="S481" s="10"/>
      <c r="T481" s="11">
        <v>20</v>
      </c>
      <c r="U481" s="11"/>
      <c r="V481" s="11"/>
      <c r="W481" s="11"/>
      <c r="X481" s="11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1"/>
      <c r="AJ481" s="11"/>
      <c r="AK481" s="11"/>
      <c r="AL481" s="11"/>
    </row>
    <row r="482" spans="1:39" ht="60.75" customHeight="1">
      <c r="A482" s="14" t="s">
        <v>167</v>
      </c>
      <c r="B482" s="15" t="s">
        <v>168</v>
      </c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6">
        <v>410</v>
      </c>
      <c r="R482" s="15" t="s">
        <v>428</v>
      </c>
      <c r="S482" s="15" t="s">
        <v>324</v>
      </c>
      <c r="T482" s="17">
        <v>20</v>
      </c>
      <c r="U482" s="17"/>
      <c r="V482" s="17"/>
      <c r="W482" s="17"/>
      <c r="X482" s="17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7"/>
      <c r="AJ482" s="17"/>
      <c r="AK482" s="17"/>
      <c r="AL482" s="17"/>
    </row>
    <row r="483" spans="1:39" ht="60.75" customHeight="1">
      <c r="A483" s="9" t="s">
        <v>165</v>
      </c>
      <c r="B483" s="10" t="s">
        <v>169</v>
      </c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8"/>
      <c r="R483" s="10"/>
      <c r="S483" s="10"/>
      <c r="T483" s="11">
        <v>6197</v>
      </c>
      <c r="U483" s="11"/>
      <c r="V483" s="11"/>
      <c r="W483" s="11"/>
      <c r="X483" s="11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1"/>
      <c r="AJ483" s="11"/>
      <c r="AK483" s="11"/>
      <c r="AL483" s="11"/>
      <c r="AM483" s="36"/>
    </row>
    <row r="484" spans="1:39" ht="60.75" customHeight="1">
      <c r="A484" s="47" t="s">
        <v>165</v>
      </c>
      <c r="B484" s="15" t="s">
        <v>169</v>
      </c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6">
        <v>810</v>
      </c>
      <c r="R484" s="15" t="s">
        <v>428</v>
      </c>
      <c r="S484" s="15" t="s">
        <v>324</v>
      </c>
      <c r="T484" s="17">
        <v>6105.9</v>
      </c>
      <c r="U484" s="17"/>
      <c r="V484" s="17"/>
      <c r="W484" s="17"/>
      <c r="X484" s="17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7"/>
      <c r="AJ484" s="17"/>
      <c r="AK484" s="17"/>
      <c r="AL484" s="17"/>
    </row>
    <row r="485" spans="1:39" ht="57.75" customHeight="1">
      <c r="A485" s="46" t="s">
        <v>165</v>
      </c>
      <c r="B485" s="15" t="s">
        <v>169</v>
      </c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6" t="s">
        <v>322</v>
      </c>
      <c r="R485" s="15" t="s">
        <v>239</v>
      </c>
      <c r="S485" s="15" t="s">
        <v>324</v>
      </c>
      <c r="T485" s="17">
        <v>91.1</v>
      </c>
      <c r="U485" s="17"/>
      <c r="V485" s="17"/>
      <c r="W485" s="17"/>
      <c r="X485" s="17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7"/>
      <c r="AJ485" s="17"/>
      <c r="AK485" s="17"/>
      <c r="AL485" s="17"/>
    </row>
    <row r="486" spans="1:39" ht="27" customHeight="1">
      <c r="A486" s="9" t="s">
        <v>170</v>
      </c>
      <c r="B486" s="10" t="s">
        <v>171</v>
      </c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8"/>
      <c r="R486" s="10"/>
      <c r="S486" s="10"/>
      <c r="T486" s="11">
        <v>11752.8</v>
      </c>
      <c r="U486" s="11"/>
      <c r="V486" s="11"/>
      <c r="W486" s="11"/>
      <c r="X486" s="11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1"/>
      <c r="AJ486" s="11"/>
      <c r="AK486" s="11"/>
      <c r="AL486" s="11"/>
      <c r="AM486" s="36"/>
    </row>
    <row r="487" spans="1:39" ht="69.75" customHeight="1">
      <c r="A487" s="9" t="s">
        <v>172</v>
      </c>
      <c r="B487" s="10" t="s">
        <v>173</v>
      </c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8"/>
      <c r="R487" s="10"/>
      <c r="S487" s="10"/>
      <c r="T487" s="11">
        <v>2481.1999999999998</v>
      </c>
      <c r="U487" s="11"/>
      <c r="V487" s="11"/>
      <c r="W487" s="11"/>
      <c r="X487" s="11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1"/>
      <c r="AJ487" s="11"/>
      <c r="AK487" s="11"/>
      <c r="AL487" s="11"/>
    </row>
    <row r="488" spans="1:39" ht="79.5" customHeight="1">
      <c r="A488" s="14" t="s">
        <v>172</v>
      </c>
      <c r="B488" s="15" t="s">
        <v>173</v>
      </c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6" t="s">
        <v>420</v>
      </c>
      <c r="R488" s="15" t="s">
        <v>331</v>
      </c>
      <c r="S488" s="15" t="s">
        <v>434</v>
      </c>
      <c r="T488" s="17">
        <v>2481.1999999999998</v>
      </c>
      <c r="U488" s="17"/>
      <c r="V488" s="17"/>
      <c r="W488" s="17"/>
      <c r="X488" s="17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7"/>
      <c r="AJ488" s="17"/>
      <c r="AK488" s="17"/>
      <c r="AL488" s="17"/>
    </row>
    <row r="489" spans="1:39" ht="78" customHeight="1">
      <c r="A489" s="9" t="s">
        <v>174</v>
      </c>
      <c r="B489" s="10" t="s">
        <v>175</v>
      </c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8"/>
      <c r="R489" s="10"/>
      <c r="S489" s="10"/>
      <c r="T489" s="11">
        <v>563</v>
      </c>
      <c r="U489" s="11"/>
      <c r="V489" s="11"/>
      <c r="W489" s="11"/>
      <c r="X489" s="11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1"/>
      <c r="AJ489" s="11"/>
      <c r="AK489" s="11"/>
      <c r="AL489" s="11"/>
      <c r="AM489" s="36"/>
    </row>
    <row r="490" spans="1:39" ht="72" customHeight="1">
      <c r="A490" s="47" t="s">
        <v>174</v>
      </c>
      <c r="B490" s="15" t="s">
        <v>175</v>
      </c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6" t="s">
        <v>420</v>
      </c>
      <c r="R490" s="15" t="s">
        <v>331</v>
      </c>
      <c r="S490" s="15" t="s">
        <v>434</v>
      </c>
      <c r="T490" s="17">
        <v>0.9</v>
      </c>
      <c r="U490" s="17"/>
      <c r="V490" s="17"/>
      <c r="W490" s="17"/>
      <c r="X490" s="17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7"/>
      <c r="AJ490" s="17"/>
      <c r="AK490" s="17"/>
      <c r="AL490" s="17"/>
    </row>
    <row r="491" spans="1:39" ht="77.25" customHeight="1">
      <c r="A491" s="46" t="s">
        <v>174</v>
      </c>
      <c r="B491" s="15" t="s">
        <v>175</v>
      </c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6" t="s">
        <v>423</v>
      </c>
      <c r="R491" s="15" t="s">
        <v>331</v>
      </c>
      <c r="S491" s="15" t="s">
        <v>434</v>
      </c>
      <c r="T491" s="17">
        <v>562.1</v>
      </c>
      <c r="U491" s="17"/>
      <c r="V491" s="17"/>
      <c r="W491" s="17"/>
      <c r="X491" s="17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7"/>
      <c r="AJ491" s="17"/>
      <c r="AK491" s="17"/>
      <c r="AL491" s="17"/>
    </row>
    <row r="492" spans="1:39" ht="74.25" customHeight="1">
      <c r="A492" s="9" t="s">
        <v>176</v>
      </c>
      <c r="B492" s="10" t="s">
        <v>177</v>
      </c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8"/>
      <c r="R492" s="10"/>
      <c r="S492" s="10"/>
      <c r="T492" s="11">
        <v>15.1</v>
      </c>
      <c r="U492" s="11"/>
      <c r="V492" s="11"/>
      <c r="W492" s="11"/>
      <c r="X492" s="11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1"/>
      <c r="AJ492" s="11"/>
      <c r="AK492" s="11"/>
      <c r="AL492" s="11"/>
    </row>
    <row r="493" spans="1:39" ht="78" customHeight="1">
      <c r="A493" s="14" t="s">
        <v>572</v>
      </c>
      <c r="B493" s="15" t="s">
        <v>177</v>
      </c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6" t="s">
        <v>423</v>
      </c>
      <c r="R493" s="15" t="s">
        <v>331</v>
      </c>
      <c r="S493" s="15" t="s">
        <v>434</v>
      </c>
      <c r="T493" s="17">
        <v>15.1</v>
      </c>
      <c r="U493" s="17"/>
      <c r="V493" s="17"/>
      <c r="W493" s="17"/>
      <c r="X493" s="17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7"/>
      <c r="AJ493" s="17"/>
      <c r="AK493" s="17"/>
      <c r="AL493" s="17"/>
    </row>
    <row r="494" spans="1:39" ht="75.75" customHeight="1">
      <c r="A494" s="9" t="s">
        <v>178</v>
      </c>
      <c r="B494" s="10" t="s">
        <v>179</v>
      </c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8"/>
      <c r="R494" s="10"/>
      <c r="S494" s="10"/>
      <c r="T494" s="11">
        <v>24.3</v>
      </c>
      <c r="U494" s="11"/>
      <c r="V494" s="11"/>
      <c r="W494" s="11"/>
      <c r="X494" s="11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1"/>
      <c r="AJ494" s="11"/>
      <c r="AK494" s="11"/>
      <c r="AL494" s="11"/>
    </row>
    <row r="495" spans="1:39" ht="85.5" customHeight="1">
      <c r="A495" s="14" t="s">
        <v>178</v>
      </c>
      <c r="B495" s="15" t="s">
        <v>179</v>
      </c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6" t="s">
        <v>423</v>
      </c>
      <c r="R495" s="15" t="s">
        <v>353</v>
      </c>
      <c r="S495" s="15" t="s">
        <v>428</v>
      </c>
      <c r="T495" s="17">
        <v>24.3</v>
      </c>
      <c r="U495" s="17"/>
      <c r="V495" s="17"/>
      <c r="W495" s="17"/>
      <c r="X495" s="17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7"/>
      <c r="AJ495" s="17"/>
      <c r="AK495" s="17"/>
      <c r="AL495" s="17"/>
    </row>
    <row r="496" spans="1:39" ht="77.25" customHeight="1">
      <c r="A496" s="9" t="s">
        <v>180</v>
      </c>
      <c r="B496" s="10" t="s">
        <v>181</v>
      </c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8"/>
      <c r="R496" s="10"/>
      <c r="S496" s="10"/>
      <c r="T496" s="11">
        <v>160</v>
      </c>
      <c r="U496" s="11"/>
      <c r="V496" s="11"/>
      <c r="W496" s="11"/>
      <c r="X496" s="11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1"/>
      <c r="AJ496" s="11"/>
      <c r="AK496" s="11"/>
      <c r="AL496" s="11"/>
    </row>
    <row r="497" spans="1:38" ht="82.5" customHeight="1">
      <c r="A497" s="14" t="s">
        <v>180</v>
      </c>
      <c r="B497" s="15" t="s">
        <v>181</v>
      </c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6" t="s">
        <v>429</v>
      </c>
      <c r="R497" s="15" t="s">
        <v>331</v>
      </c>
      <c r="S497" s="15" t="s">
        <v>434</v>
      </c>
      <c r="T497" s="17">
        <v>160</v>
      </c>
      <c r="U497" s="17"/>
      <c r="V497" s="17"/>
      <c r="W497" s="17"/>
      <c r="X497" s="17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7"/>
      <c r="AJ497" s="17"/>
      <c r="AK497" s="17"/>
      <c r="AL497" s="17"/>
    </row>
    <row r="498" spans="1:38" ht="90" customHeight="1">
      <c r="A498" s="13" t="s">
        <v>182</v>
      </c>
      <c r="B498" s="10" t="s">
        <v>183</v>
      </c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8"/>
      <c r="R498" s="10"/>
      <c r="S498" s="10"/>
      <c r="T498" s="11">
        <v>160</v>
      </c>
      <c r="U498" s="11"/>
      <c r="V498" s="11"/>
      <c r="W498" s="11"/>
      <c r="X498" s="11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1"/>
      <c r="AJ498" s="11"/>
      <c r="AK498" s="11"/>
      <c r="AL498" s="11"/>
    </row>
    <row r="499" spans="1:38" ht="84" customHeight="1">
      <c r="A499" s="42" t="s">
        <v>182</v>
      </c>
      <c r="B499" s="15" t="s">
        <v>183</v>
      </c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6" t="s">
        <v>423</v>
      </c>
      <c r="R499" s="15" t="s">
        <v>331</v>
      </c>
      <c r="S499" s="15" t="s">
        <v>434</v>
      </c>
      <c r="T499" s="11">
        <v>154</v>
      </c>
      <c r="U499" s="11"/>
      <c r="V499" s="11"/>
      <c r="W499" s="11"/>
      <c r="X499" s="11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1"/>
      <c r="AJ499" s="11"/>
      <c r="AK499" s="11"/>
      <c r="AL499" s="11"/>
    </row>
    <row r="500" spans="1:38" ht="81.75" customHeight="1">
      <c r="A500" s="41" t="s">
        <v>182</v>
      </c>
      <c r="B500" s="15" t="s">
        <v>183</v>
      </c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6" t="s">
        <v>423</v>
      </c>
      <c r="R500" s="15" t="s">
        <v>340</v>
      </c>
      <c r="S500" s="15" t="s">
        <v>398</v>
      </c>
      <c r="T500" s="17">
        <v>6</v>
      </c>
      <c r="U500" s="17"/>
      <c r="V500" s="17"/>
      <c r="W500" s="17"/>
      <c r="X500" s="17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7"/>
      <c r="AJ500" s="17"/>
      <c r="AK500" s="17"/>
      <c r="AL500" s="17"/>
    </row>
    <row r="501" spans="1:38" ht="90.75" customHeight="1">
      <c r="A501" s="13" t="s">
        <v>184</v>
      </c>
      <c r="B501" s="10" t="s">
        <v>185</v>
      </c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8"/>
      <c r="R501" s="10"/>
      <c r="S501" s="10"/>
      <c r="T501" s="11">
        <v>231.7</v>
      </c>
      <c r="U501" s="11"/>
      <c r="V501" s="11"/>
      <c r="W501" s="11"/>
      <c r="X501" s="11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1"/>
      <c r="AJ501" s="11"/>
      <c r="AK501" s="11"/>
      <c r="AL501" s="11"/>
    </row>
    <row r="502" spans="1:38" ht="89.25" customHeight="1">
      <c r="A502" s="14" t="s">
        <v>184</v>
      </c>
      <c r="B502" s="15" t="s">
        <v>185</v>
      </c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6" t="s">
        <v>423</v>
      </c>
      <c r="R502" s="15" t="s">
        <v>331</v>
      </c>
      <c r="S502" s="15" t="s">
        <v>434</v>
      </c>
      <c r="T502" s="17">
        <v>231.7</v>
      </c>
      <c r="U502" s="17"/>
      <c r="V502" s="17"/>
      <c r="W502" s="17"/>
      <c r="X502" s="17"/>
      <c r="Y502" s="18"/>
      <c r="Z502" s="18"/>
      <c r="AA502" s="18"/>
      <c r="AB502" s="18"/>
      <c r="AC502" s="18"/>
      <c r="AD502" s="18"/>
      <c r="AE502" s="18"/>
      <c r="AF502" s="18"/>
      <c r="AG502" s="18"/>
      <c r="AH502" s="18"/>
      <c r="AI502" s="17"/>
      <c r="AJ502" s="17"/>
      <c r="AK502" s="17"/>
      <c r="AL502" s="17"/>
    </row>
    <row r="503" spans="1:38" ht="97.5" customHeight="1">
      <c r="A503" s="9" t="s">
        <v>573</v>
      </c>
      <c r="B503" s="10" t="s">
        <v>574</v>
      </c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8"/>
      <c r="R503" s="10"/>
      <c r="S503" s="10"/>
      <c r="T503" s="11">
        <v>265.2</v>
      </c>
      <c r="U503" s="11"/>
      <c r="V503" s="11"/>
      <c r="W503" s="11"/>
      <c r="X503" s="11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1"/>
      <c r="AJ503" s="11"/>
      <c r="AK503" s="11"/>
      <c r="AL503" s="11"/>
    </row>
    <row r="504" spans="1:38" ht="99.75" customHeight="1">
      <c r="A504" s="14" t="s">
        <v>573</v>
      </c>
      <c r="B504" s="15" t="s">
        <v>574</v>
      </c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6" t="s">
        <v>423</v>
      </c>
      <c r="R504" s="15" t="s">
        <v>428</v>
      </c>
      <c r="S504" s="15" t="s">
        <v>331</v>
      </c>
      <c r="T504" s="17">
        <v>265.2</v>
      </c>
      <c r="U504" s="17"/>
      <c r="V504" s="17"/>
      <c r="W504" s="17"/>
      <c r="X504" s="17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7"/>
      <c r="AJ504" s="17"/>
      <c r="AK504" s="17"/>
      <c r="AL504" s="17"/>
    </row>
    <row r="505" spans="1:38" ht="83.25" customHeight="1">
      <c r="A505" s="13" t="s">
        <v>96</v>
      </c>
      <c r="B505" s="10" t="s">
        <v>97</v>
      </c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8"/>
      <c r="R505" s="10"/>
      <c r="S505" s="10"/>
      <c r="T505" s="11">
        <v>192.6</v>
      </c>
      <c r="U505" s="11"/>
      <c r="V505" s="11"/>
      <c r="W505" s="11"/>
      <c r="X505" s="11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1"/>
      <c r="AJ505" s="11"/>
      <c r="AK505" s="11"/>
      <c r="AL505" s="11"/>
    </row>
    <row r="506" spans="1:38" ht="83.25" customHeight="1">
      <c r="A506" s="14" t="s">
        <v>96</v>
      </c>
      <c r="B506" s="15" t="s">
        <v>97</v>
      </c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6" t="s">
        <v>423</v>
      </c>
      <c r="R506" s="15" t="s">
        <v>340</v>
      </c>
      <c r="S506" s="15" t="s">
        <v>398</v>
      </c>
      <c r="T506" s="17">
        <v>192.6</v>
      </c>
      <c r="U506" s="17"/>
      <c r="V506" s="17"/>
      <c r="W506" s="17"/>
      <c r="X506" s="17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7"/>
      <c r="AJ506" s="17"/>
      <c r="AK506" s="17"/>
      <c r="AL506" s="17"/>
    </row>
    <row r="507" spans="1:38" ht="135.75" customHeight="1">
      <c r="A507" s="9" t="s">
        <v>575</v>
      </c>
      <c r="B507" s="10" t="s">
        <v>576</v>
      </c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8"/>
      <c r="R507" s="10"/>
      <c r="S507" s="10"/>
      <c r="T507" s="11">
        <v>349</v>
      </c>
      <c r="U507" s="11"/>
      <c r="V507" s="11"/>
      <c r="W507" s="11"/>
      <c r="X507" s="11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1"/>
      <c r="AJ507" s="11"/>
      <c r="AK507" s="11"/>
      <c r="AL507" s="11"/>
    </row>
    <row r="508" spans="1:38" ht="126">
      <c r="A508" s="14" t="s">
        <v>575</v>
      </c>
      <c r="B508" s="15" t="s">
        <v>576</v>
      </c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6">
        <v>410</v>
      </c>
      <c r="R508" s="15" t="s">
        <v>331</v>
      </c>
      <c r="S508" s="15" t="s">
        <v>434</v>
      </c>
      <c r="T508" s="17">
        <v>349</v>
      </c>
      <c r="U508" s="17"/>
      <c r="V508" s="17"/>
      <c r="W508" s="17"/>
      <c r="X508" s="17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7"/>
      <c r="AJ508" s="17"/>
      <c r="AK508" s="17"/>
      <c r="AL508" s="17"/>
    </row>
    <row r="509" spans="1:38" ht="91.5" customHeight="1">
      <c r="A509" s="13" t="s">
        <v>98</v>
      </c>
      <c r="B509" s="10" t="s">
        <v>99</v>
      </c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8"/>
      <c r="R509" s="10"/>
      <c r="S509" s="10"/>
      <c r="T509" s="11">
        <v>11.7</v>
      </c>
      <c r="U509" s="11"/>
      <c r="V509" s="11"/>
      <c r="W509" s="11"/>
      <c r="X509" s="11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1"/>
      <c r="AJ509" s="11"/>
      <c r="AK509" s="11"/>
      <c r="AL509" s="11"/>
    </row>
    <row r="510" spans="1:38" ht="89.25" customHeight="1">
      <c r="A510" s="14" t="s">
        <v>98</v>
      </c>
      <c r="B510" s="15" t="s">
        <v>99</v>
      </c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6" t="s">
        <v>423</v>
      </c>
      <c r="R510" s="15" t="s">
        <v>331</v>
      </c>
      <c r="S510" s="15" t="s">
        <v>428</v>
      </c>
      <c r="T510" s="17">
        <v>11.7</v>
      </c>
      <c r="U510" s="17"/>
      <c r="V510" s="17"/>
      <c r="W510" s="17"/>
      <c r="X510" s="17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7"/>
      <c r="AJ510" s="17"/>
      <c r="AK510" s="17"/>
      <c r="AL510" s="17"/>
    </row>
    <row r="511" spans="1:38" ht="141.75" customHeight="1">
      <c r="A511" s="13" t="s">
        <v>100</v>
      </c>
      <c r="B511" s="10" t="s">
        <v>101</v>
      </c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8"/>
      <c r="R511" s="10"/>
      <c r="S511" s="10"/>
      <c r="T511" s="11">
        <v>2.9</v>
      </c>
      <c r="U511" s="11"/>
      <c r="V511" s="11"/>
      <c r="W511" s="11"/>
      <c r="X511" s="11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1"/>
      <c r="AJ511" s="11"/>
      <c r="AK511" s="11"/>
      <c r="AL511" s="11"/>
    </row>
    <row r="512" spans="1:38" ht="133.5" customHeight="1">
      <c r="A512" s="42" t="s">
        <v>100</v>
      </c>
      <c r="B512" s="15" t="s">
        <v>101</v>
      </c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6">
        <v>120</v>
      </c>
      <c r="R512" s="15" t="s">
        <v>239</v>
      </c>
      <c r="S512" s="15" t="s">
        <v>240</v>
      </c>
      <c r="T512" s="17">
        <v>1.1000000000000001</v>
      </c>
      <c r="U512" s="11"/>
      <c r="V512" s="11"/>
      <c r="W512" s="11"/>
      <c r="X512" s="11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1"/>
      <c r="AJ512" s="11"/>
      <c r="AK512" s="11"/>
      <c r="AL512" s="11"/>
    </row>
    <row r="513" spans="1:39" ht="110.25">
      <c r="A513" s="41" t="s">
        <v>100</v>
      </c>
      <c r="B513" s="15" t="s">
        <v>101</v>
      </c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6">
        <v>240</v>
      </c>
      <c r="R513" s="15" t="s">
        <v>239</v>
      </c>
      <c r="S513" s="15" t="s">
        <v>354</v>
      </c>
      <c r="T513" s="17">
        <v>1.8</v>
      </c>
      <c r="U513" s="17"/>
      <c r="V513" s="17"/>
      <c r="W513" s="17"/>
      <c r="X513" s="17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7"/>
      <c r="AJ513" s="17"/>
      <c r="AK513" s="17"/>
      <c r="AL513" s="17"/>
      <c r="AM513" s="36"/>
    </row>
    <row r="514" spans="1:39" ht="100.5" customHeight="1">
      <c r="A514" s="13" t="s">
        <v>577</v>
      </c>
      <c r="B514" s="28" t="s">
        <v>578</v>
      </c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8"/>
      <c r="R514" s="10"/>
      <c r="S514" s="10"/>
      <c r="T514" s="11">
        <v>1</v>
      </c>
      <c r="U514" s="11"/>
      <c r="V514" s="11"/>
      <c r="W514" s="11"/>
      <c r="X514" s="11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1"/>
      <c r="AJ514" s="11"/>
      <c r="AK514" s="11"/>
      <c r="AL514" s="11"/>
    </row>
    <row r="515" spans="1:39" ht="100.5" customHeight="1">
      <c r="A515" s="42" t="s">
        <v>577</v>
      </c>
      <c r="B515" s="22" t="s">
        <v>578</v>
      </c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23">
        <v>120</v>
      </c>
      <c r="R515" s="22" t="s">
        <v>239</v>
      </c>
      <c r="S515" s="22" t="s">
        <v>240</v>
      </c>
      <c r="T515" s="24">
        <v>0.4</v>
      </c>
      <c r="U515" s="11"/>
      <c r="V515" s="11"/>
      <c r="W515" s="11"/>
      <c r="X515" s="11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1"/>
      <c r="AJ515" s="11"/>
      <c r="AK515" s="11"/>
      <c r="AL515" s="11"/>
    </row>
    <row r="516" spans="1:39" ht="96" customHeight="1">
      <c r="A516" s="42" t="s">
        <v>577</v>
      </c>
      <c r="B516" s="22" t="s">
        <v>578</v>
      </c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6">
        <v>240</v>
      </c>
      <c r="R516" s="15" t="s">
        <v>239</v>
      </c>
      <c r="S516" s="15" t="s">
        <v>354</v>
      </c>
      <c r="T516" s="17">
        <v>0.6</v>
      </c>
      <c r="U516" s="17"/>
      <c r="V516" s="17"/>
      <c r="W516" s="17"/>
      <c r="X516" s="17"/>
      <c r="Y516" s="18"/>
      <c r="Z516" s="18"/>
      <c r="AA516" s="18"/>
      <c r="AB516" s="18"/>
      <c r="AC516" s="18"/>
      <c r="AD516" s="18"/>
      <c r="AE516" s="18"/>
      <c r="AF516" s="18"/>
      <c r="AG516" s="18"/>
      <c r="AH516" s="18"/>
      <c r="AI516" s="17"/>
      <c r="AJ516" s="17"/>
      <c r="AK516" s="17"/>
      <c r="AL516" s="17"/>
    </row>
    <row r="517" spans="1:39" ht="96" customHeight="1">
      <c r="A517" s="52" t="s">
        <v>579</v>
      </c>
      <c r="B517" s="28" t="s">
        <v>580</v>
      </c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56"/>
      <c r="R517" s="10"/>
      <c r="S517" s="10"/>
      <c r="T517" s="11">
        <v>1.9</v>
      </c>
      <c r="U517" s="17"/>
      <c r="V517" s="17"/>
      <c r="W517" s="17"/>
      <c r="X517" s="17"/>
      <c r="Y517" s="18"/>
      <c r="Z517" s="18"/>
      <c r="AA517" s="18"/>
      <c r="AB517" s="18"/>
      <c r="AC517" s="18"/>
      <c r="AD517" s="18"/>
      <c r="AE517" s="18"/>
      <c r="AF517" s="18"/>
      <c r="AG517" s="18"/>
      <c r="AH517" s="18"/>
      <c r="AI517" s="17"/>
      <c r="AJ517" s="17"/>
      <c r="AK517" s="17"/>
      <c r="AL517" s="17"/>
    </row>
    <row r="518" spans="1:39" ht="96" customHeight="1">
      <c r="A518" s="35" t="s">
        <v>579</v>
      </c>
      <c r="B518" s="22" t="s">
        <v>580</v>
      </c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23">
        <v>120</v>
      </c>
      <c r="R518" s="22" t="s">
        <v>239</v>
      </c>
      <c r="S518" s="22" t="s">
        <v>240</v>
      </c>
      <c r="T518" s="24">
        <v>0.7</v>
      </c>
      <c r="U518" s="17"/>
      <c r="V518" s="17"/>
      <c r="W518" s="17"/>
      <c r="X518" s="17"/>
      <c r="Y518" s="18"/>
      <c r="Z518" s="18"/>
      <c r="AA518" s="18"/>
      <c r="AB518" s="18"/>
      <c r="AC518" s="18"/>
      <c r="AD518" s="18"/>
      <c r="AE518" s="18"/>
      <c r="AF518" s="18"/>
      <c r="AG518" s="18"/>
      <c r="AH518" s="18"/>
      <c r="AI518" s="17"/>
      <c r="AJ518" s="17"/>
      <c r="AK518" s="17"/>
      <c r="AL518" s="17"/>
    </row>
    <row r="519" spans="1:39" ht="96" customHeight="1">
      <c r="A519" s="35" t="s">
        <v>579</v>
      </c>
      <c r="B519" s="22" t="s">
        <v>580</v>
      </c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6">
        <v>240</v>
      </c>
      <c r="R519" s="15" t="s">
        <v>239</v>
      </c>
      <c r="S519" s="15" t="s">
        <v>354</v>
      </c>
      <c r="T519" s="17">
        <v>1.2</v>
      </c>
      <c r="U519" s="17"/>
      <c r="V519" s="17"/>
      <c r="W519" s="17"/>
      <c r="X519" s="17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7"/>
      <c r="AJ519" s="17"/>
      <c r="AK519" s="17"/>
      <c r="AL519" s="17"/>
      <c r="AM519" s="36"/>
    </row>
    <row r="520" spans="1:39" ht="78" customHeight="1">
      <c r="A520" s="9" t="s">
        <v>102</v>
      </c>
      <c r="B520" s="10" t="s">
        <v>103</v>
      </c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8"/>
      <c r="R520" s="10"/>
      <c r="S520" s="10"/>
      <c r="T520" s="11">
        <v>2403</v>
      </c>
      <c r="U520" s="11"/>
      <c r="V520" s="11"/>
      <c r="W520" s="11"/>
      <c r="X520" s="11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1"/>
      <c r="AJ520" s="11"/>
      <c r="AK520" s="11"/>
      <c r="AL520" s="11"/>
    </row>
    <row r="521" spans="1:39" ht="72.75" customHeight="1">
      <c r="A521" s="47" t="s">
        <v>102</v>
      </c>
      <c r="B521" s="15" t="s">
        <v>103</v>
      </c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6" t="s">
        <v>420</v>
      </c>
      <c r="R521" s="15" t="s">
        <v>331</v>
      </c>
      <c r="S521" s="15" t="s">
        <v>434</v>
      </c>
      <c r="T521" s="17">
        <v>1928.6</v>
      </c>
      <c r="U521" s="17"/>
      <c r="V521" s="17"/>
      <c r="W521" s="17"/>
      <c r="X521" s="17"/>
      <c r="Y521" s="18"/>
      <c r="Z521" s="18"/>
      <c r="AA521" s="18"/>
      <c r="AB521" s="18"/>
      <c r="AC521" s="18"/>
      <c r="AD521" s="18"/>
      <c r="AE521" s="18"/>
      <c r="AF521" s="18"/>
      <c r="AG521" s="18"/>
      <c r="AH521" s="18"/>
      <c r="AI521" s="17"/>
      <c r="AJ521" s="17"/>
      <c r="AK521" s="17"/>
      <c r="AL521" s="17"/>
    </row>
    <row r="522" spans="1:39" ht="76.5" customHeight="1">
      <c r="A522" s="47" t="s">
        <v>102</v>
      </c>
      <c r="B522" s="15" t="s">
        <v>103</v>
      </c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6" t="s">
        <v>423</v>
      </c>
      <c r="R522" s="15" t="s">
        <v>331</v>
      </c>
      <c r="S522" s="15" t="s">
        <v>434</v>
      </c>
      <c r="T522" s="17">
        <v>473.2</v>
      </c>
      <c r="U522" s="17"/>
      <c r="V522" s="17"/>
      <c r="W522" s="17"/>
      <c r="X522" s="17"/>
      <c r="Y522" s="18"/>
      <c r="Z522" s="18"/>
      <c r="AA522" s="18"/>
      <c r="AB522" s="18"/>
      <c r="AC522" s="18"/>
      <c r="AD522" s="18"/>
      <c r="AE522" s="18"/>
      <c r="AF522" s="18"/>
      <c r="AG522" s="18"/>
      <c r="AH522" s="18"/>
      <c r="AI522" s="17"/>
      <c r="AJ522" s="17"/>
      <c r="AK522" s="17"/>
      <c r="AL522" s="17"/>
    </row>
    <row r="523" spans="1:39" ht="71.25" customHeight="1">
      <c r="A523" s="46" t="s">
        <v>102</v>
      </c>
      <c r="B523" s="15" t="s">
        <v>103</v>
      </c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6" t="s">
        <v>429</v>
      </c>
      <c r="R523" s="15" t="s">
        <v>331</v>
      </c>
      <c r="S523" s="15" t="s">
        <v>434</v>
      </c>
      <c r="T523" s="17">
        <v>1.2</v>
      </c>
      <c r="U523" s="17"/>
      <c r="V523" s="17"/>
      <c r="W523" s="17"/>
      <c r="X523" s="17"/>
      <c r="Y523" s="18"/>
      <c r="Z523" s="18"/>
      <c r="AA523" s="18"/>
      <c r="AB523" s="18"/>
      <c r="AC523" s="18"/>
      <c r="AD523" s="18"/>
      <c r="AE523" s="18"/>
      <c r="AF523" s="18"/>
      <c r="AG523" s="18"/>
      <c r="AH523" s="18"/>
      <c r="AI523" s="17"/>
      <c r="AJ523" s="17"/>
      <c r="AK523" s="17"/>
      <c r="AL523" s="17"/>
      <c r="AM523" s="36"/>
    </row>
    <row r="524" spans="1:39" ht="110.25">
      <c r="A524" s="13" t="s">
        <v>104</v>
      </c>
      <c r="B524" s="10" t="s">
        <v>105</v>
      </c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8"/>
      <c r="R524" s="10"/>
      <c r="S524" s="10"/>
      <c r="T524" s="11">
        <v>119</v>
      </c>
      <c r="U524" s="11"/>
      <c r="V524" s="11"/>
      <c r="W524" s="11"/>
      <c r="X524" s="11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1"/>
      <c r="AJ524" s="11"/>
      <c r="AK524" s="11"/>
      <c r="AL524" s="11"/>
    </row>
    <row r="525" spans="1:39" ht="115.5" customHeight="1">
      <c r="A525" s="42" t="s">
        <v>104</v>
      </c>
      <c r="B525" s="15" t="s">
        <v>105</v>
      </c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6" t="s">
        <v>420</v>
      </c>
      <c r="R525" s="15" t="s">
        <v>331</v>
      </c>
      <c r="S525" s="15" t="s">
        <v>434</v>
      </c>
      <c r="T525" s="17">
        <v>107.5</v>
      </c>
      <c r="U525" s="17"/>
      <c r="V525" s="17"/>
      <c r="W525" s="17"/>
      <c r="X525" s="17"/>
      <c r="Y525" s="18"/>
      <c r="Z525" s="18"/>
      <c r="AA525" s="18"/>
      <c r="AB525" s="18"/>
      <c r="AC525" s="18"/>
      <c r="AD525" s="18"/>
      <c r="AE525" s="18"/>
      <c r="AF525" s="18"/>
      <c r="AG525" s="18"/>
      <c r="AH525" s="18"/>
      <c r="AI525" s="17"/>
      <c r="AJ525" s="17"/>
      <c r="AK525" s="17"/>
      <c r="AL525" s="17"/>
    </row>
    <row r="526" spans="1:39" ht="106.5" customHeight="1">
      <c r="A526" s="41" t="s">
        <v>104</v>
      </c>
      <c r="B526" s="15" t="s">
        <v>105</v>
      </c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6" t="s">
        <v>423</v>
      </c>
      <c r="R526" s="15" t="s">
        <v>331</v>
      </c>
      <c r="S526" s="15" t="s">
        <v>434</v>
      </c>
      <c r="T526" s="17">
        <v>11.5</v>
      </c>
      <c r="U526" s="17"/>
      <c r="V526" s="17"/>
      <c r="W526" s="17"/>
      <c r="X526" s="17"/>
      <c r="Y526" s="18"/>
      <c r="Z526" s="18"/>
      <c r="AA526" s="18"/>
      <c r="AB526" s="18"/>
      <c r="AC526" s="18"/>
      <c r="AD526" s="18"/>
      <c r="AE526" s="18"/>
      <c r="AF526" s="18"/>
      <c r="AG526" s="18"/>
      <c r="AH526" s="18"/>
      <c r="AI526" s="17"/>
      <c r="AJ526" s="17"/>
      <c r="AK526" s="17"/>
      <c r="AL526" s="17"/>
      <c r="AM526" s="36"/>
    </row>
    <row r="527" spans="1:39" ht="78" customHeight="1">
      <c r="A527" s="9" t="s">
        <v>106</v>
      </c>
      <c r="B527" s="10" t="s">
        <v>107</v>
      </c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8"/>
      <c r="R527" s="10"/>
      <c r="S527" s="10"/>
      <c r="T527" s="11">
        <v>456.1</v>
      </c>
      <c r="U527" s="11"/>
      <c r="V527" s="11"/>
      <c r="W527" s="11"/>
      <c r="X527" s="11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1"/>
      <c r="AJ527" s="11"/>
      <c r="AK527" s="11"/>
      <c r="AL527" s="11"/>
    </row>
    <row r="528" spans="1:39" ht="81.75" customHeight="1">
      <c r="A528" s="47" t="s">
        <v>106</v>
      </c>
      <c r="B528" s="15" t="s">
        <v>107</v>
      </c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6" t="s">
        <v>420</v>
      </c>
      <c r="R528" s="15" t="s">
        <v>331</v>
      </c>
      <c r="S528" s="15" t="s">
        <v>340</v>
      </c>
      <c r="T528" s="17">
        <v>428.3</v>
      </c>
      <c r="U528" s="17"/>
      <c r="V528" s="17"/>
      <c r="W528" s="17"/>
      <c r="X528" s="17"/>
      <c r="Y528" s="18"/>
      <c r="Z528" s="18"/>
      <c r="AA528" s="18"/>
      <c r="AB528" s="18"/>
      <c r="AC528" s="18"/>
      <c r="AD528" s="18"/>
      <c r="AE528" s="18"/>
      <c r="AF528" s="18"/>
      <c r="AG528" s="18"/>
      <c r="AH528" s="18"/>
      <c r="AI528" s="17"/>
      <c r="AJ528" s="17"/>
      <c r="AK528" s="17"/>
      <c r="AL528" s="17"/>
    </row>
    <row r="529" spans="1:39" ht="82.5" customHeight="1">
      <c r="A529" s="46" t="s">
        <v>106</v>
      </c>
      <c r="B529" s="15" t="s">
        <v>107</v>
      </c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6" t="s">
        <v>423</v>
      </c>
      <c r="R529" s="15" t="s">
        <v>331</v>
      </c>
      <c r="S529" s="15" t="s">
        <v>340</v>
      </c>
      <c r="T529" s="17">
        <v>27.8</v>
      </c>
      <c r="U529" s="17"/>
      <c r="V529" s="17"/>
      <c r="W529" s="17"/>
      <c r="X529" s="17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I529" s="17"/>
      <c r="AJ529" s="17"/>
      <c r="AK529" s="17"/>
      <c r="AL529" s="17"/>
    </row>
    <row r="530" spans="1:39" ht="96.75" customHeight="1">
      <c r="A530" s="13" t="s">
        <v>108</v>
      </c>
      <c r="B530" s="10" t="s">
        <v>109</v>
      </c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8"/>
      <c r="R530" s="10"/>
      <c r="S530" s="10"/>
      <c r="T530" s="11">
        <v>448.3</v>
      </c>
      <c r="U530" s="11"/>
      <c r="V530" s="11"/>
      <c r="W530" s="11"/>
      <c r="X530" s="11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1"/>
      <c r="AJ530" s="11"/>
      <c r="AK530" s="11"/>
      <c r="AL530" s="11"/>
    </row>
    <row r="531" spans="1:39" ht="94.5" customHeight="1">
      <c r="A531" s="42" t="s">
        <v>108</v>
      </c>
      <c r="B531" s="15" t="s">
        <v>109</v>
      </c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6" t="s">
        <v>420</v>
      </c>
      <c r="R531" s="15" t="s">
        <v>331</v>
      </c>
      <c r="S531" s="15" t="s">
        <v>340</v>
      </c>
      <c r="T531" s="17">
        <v>428.3</v>
      </c>
      <c r="U531" s="17"/>
      <c r="V531" s="17"/>
      <c r="W531" s="17"/>
      <c r="X531" s="17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I531" s="17"/>
      <c r="AJ531" s="17"/>
      <c r="AK531" s="17"/>
      <c r="AL531" s="17"/>
    </row>
    <row r="532" spans="1:39" ht="87.75" customHeight="1">
      <c r="A532" s="41" t="s">
        <v>108</v>
      </c>
      <c r="B532" s="15" t="s">
        <v>109</v>
      </c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6" t="s">
        <v>423</v>
      </c>
      <c r="R532" s="15" t="s">
        <v>331</v>
      </c>
      <c r="S532" s="15" t="s">
        <v>340</v>
      </c>
      <c r="T532" s="17">
        <v>20</v>
      </c>
      <c r="U532" s="17"/>
      <c r="V532" s="17"/>
      <c r="W532" s="17"/>
      <c r="X532" s="17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I532" s="17"/>
      <c r="AJ532" s="17"/>
      <c r="AK532" s="17"/>
      <c r="AL532" s="17"/>
    </row>
    <row r="533" spans="1:39" ht="127.5" customHeight="1">
      <c r="A533" s="13" t="s">
        <v>110</v>
      </c>
      <c r="B533" s="10" t="s">
        <v>111</v>
      </c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8"/>
      <c r="R533" s="10"/>
      <c r="S533" s="10"/>
      <c r="T533" s="11">
        <v>0.3</v>
      </c>
      <c r="U533" s="11"/>
      <c r="V533" s="11"/>
      <c r="W533" s="11"/>
      <c r="X533" s="11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1"/>
      <c r="AJ533" s="11"/>
      <c r="AK533" s="11"/>
      <c r="AL533" s="11"/>
    </row>
    <row r="534" spans="1:39" ht="122.25" customHeight="1">
      <c r="A534" s="14" t="s">
        <v>110</v>
      </c>
      <c r="B534" s="15" t="s">
        <v>111</v>
      </c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6" t="s">
        <v>423</v>
      </c>
      <c r="R534" s="15" t="s">
        <v>331</v>
      </c>
      <c r="S534" s="15" t="s">
        <v>340</v>
      </c>
      <c r="T534" s="17">
        <v>0.3</v>
      </c>
      <c r="U534" s="17"/>
      <c r="V534" s="17"/>
      <c r="W534" s="17"/>
      <c r="X534" s="17"/>
      <c r="Y534" s="18"/>
      <c r="Z534" s="18"/>
      <c r="AA534" s="18"/>
      <c r="AB534" s="18"/>
      <c r="AC534" s="18"/>
      <c r="AD534" s="18"/>
      <c r="AE534" s="18"/>
      <c r="AF534" s="18"/>
      <c r="AG534" s="18"/>
      <c r="AH534" s="18"/>
      <c r="AI534" s="17"/>
      <c r="AJ534" s="17"/>
      <c r="AK534" s="17"/>
      <c r="AL534" s="17"/>
    </row>
    <row r="535" spans="1:39" ht="78.75" customHeight="1">
      <c r="A535" s="31" t="s">
        <v>581</v>
      </c>
      <c r="B535" s="28" t="s">
        <v>582</v>
      </c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9"/>
      <c r="R535" s="28"/>
      <c r="S535" s="28"/>
      <c r="T535" s="30">
        <v>498</v>
      </c>
      <c r="U535" s="17"/>
      <c r="V535" s="17"/>
      <c r="W535" s="17"/>
      <c r="X535" s="17"/>
      <c r="Y535" s="18"/>
      <c r="Z535" s="18"/>
      <c r="AA535" s="18"/>
      <c r="AB535" s="18"/>
      <c r="AC535" s="18"/>
      <c r="AD535" s="18"/>
      <c r="AE535" s="18"/>
      <c r="AF535" s="18"/>
      <c r="AG535" s="18"/>
      <c r="AH535" s="18"/>
      <c r="AI535" s="17"/>
      <c r="AJ535" s="17"/>
      <c r="AK535" s="17"/>
      <c r="AL535" s="17"/>
    </row>
    <row r="536" spans="1:39" ht="84.75" customHeight="1">
      <c r="A536" s="14" t="s">
        <v>581</v>
      </c>
      <c r="B536" s="15" t="s">
        <v>582</v>
      </c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6">
        <v>540</v>
      </c>
      <c r="R536" s="15" t="s">
        <v>121</v>
      </c>
      <c r="S536" s="15" t="s">
        <v>354</v>
      </c>
      <c r="T536" s="17">
        <v>498</v>
      </c>
      <c r="U536" s="17"/>
      <c r="V536" s="17"/>
      <c r="W536" s="17"/>
      <c r="X536" s="17"/>
      <c r="Y536" s="18"/>
      <c r="Z536" s="18"/>
      <c r="AA536" s="18"/>
      <c r="AB536" s="18"/>
      <c r="AC536" s="18"/>
      <c r="AD536" s="18"/>
      <c r="AE536" s="18"/>
      <c r="AF536" s="18"/>
      <c r="AG536" s="18"/>
      <c r="AH536" s="18"/>
      <c r="AI536" s="17"/>
      <c r="AJ536" s="17"/>
      <c r="AK536" s="17"/>
      <c r="AL536" s="17"/>
    </row>
    <row r="537" spans="1:39" ht="71.25" customHeight="1">
      <c r="A537" s="31" t="s">
        <v>583</v>
      </c>
      <c r="B537" s="28" t="s">
        <v>584</v>
      </c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9"/>
      <c r="R537" s="28"/>
      <c r="S537" s="28"/>
      <c r="T537" s="30">
        <v>1064.5999999999999</v>
      </c>
      <c r="U537" s="17"/>
      <c r="V537" s="17"/>
      <c r="W537" s="17"/>
      <c r="X537" s="17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7"/>
      <c r="AJ537" s="17"/>
      <c r="AK537" s="17"/>
      <c r="AL537" s="17"/>
    </row>
    <row r="538" spans="1:39" ht="71.25" customHeight="1">
      <c r="A538" s="14" t="s">
        <v>583</v>
      </c>
      <c r="B538" s="15" t="s">
        <v>584</v>
      </c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6">
        <v>540</v>
      </c>
      <c r="R538" s="15" t="s">
        <v>121</v>
      </c>
      <c r="S538" s="15" t="s">
        <v>354</v>
      </c>
      <c r="T538" s="17">
        <v>1064.5999999999999</v>
      </c>
      <c r="U538" s="17"/>
      <c r="V538" s="17"/>
      <c r="W538" s="17"/>
      <c r="X538" s="17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7"/>
      <c r="AJ538" s="17"/>
      <c r="AK538" s="17"/>
      <c r="AL538" s="17"/>
    </row>
    <row r="539" spans="1:39" ht="111.75" customHeight="1">
      <c r="A539" s="13" t="s">
        <v>112</v>
      </c>
      <c r="B539" s="10" t="s">
        <v>113</v>
      </c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8"/>
      <c r="R539" s="10"/>
      <c r="S539" s="10"/>
      <c r="T539" s="11">
        <v>280</v>
      </c>
      <c r="U539" s="11"/>
      <c r="V539" s="11"/>
      <c r="W539" s="11"/>
      <c r="X539" s="11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1"/>
      <c r="AJ539" s="11"/>
      <c r="AK539" s="11"/>
      <c r="AL539" s="11"/>
    </row>
    <row r="540" spans="1:39" ht="109.5" customHeight="1">
      <c r="A540" s="14" t="s">
        <v>112</v>
      </c>
      <c r="B540" s="15" t="s">
        <v>113</v>
      </c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6" t="s">
        <v>120</v>
      </c>
      <c r="R540" s="15" t="s">
        <v>121</v>
      </c>
      <c r="S540" s="15" t="s">
        <v>354</v>
      </c>
      <c r="T540" s="17">
        <v>280</v>
      </c>
      <c r="U540" s="17"/>
      <c r="V540" s="17"/>
      <c r="W540" s="17"/>
      <c r="X540" s="17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7"/>
      <c r="AJ540" s="17"/>
      <c r="AK540" s="17"/>
      <c r="AL540" s="17"/>
    </row>
    <row r="541" spans="1:39" ht="63.75" customHeight="1">
      <c r="A541" s="9" t="s">
        <v>114</v>
      </c>
      <c r="B541" s="10" t="s">
        <v>115</v>
      </c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8"/>
      <c r="R541" s="10"/>
      <c r="S541" s="10"/>
      <c r="T541" s="11">
        <v>2023.9</v>
      </c>
      <c r="U541" s="11"/>
      <c r="V541" s="11"/>
      <c r="W541" s="11"/>
      <c r="X541" s="11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1"/>
      <c r="AJ541" s="11"/>
      <c r="AK541" s="11"/>
      <c r="AL541" s="11"/>
      <c r="AM541" s="36"/>
    </row>
    <row r="542" spans="1:39" ht="65.099999999999994" customHeight="1">
      <c r="A542" s="19" t="s">
        <v>114</v>
      </c>
      <c r="B542" s="15" t="s">
        <v>115</v>
      </c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6" t="s">
        <v>420</v>
      </c>
      <c r="R542" s="15" t="s">
        <v>331</v>
      </c>
      <c r="S542" s="15" t="s">
        <v>434</v>
      </c>
      <c r="T542" s="17">
        <v>325.7</v>
      </c>
      <c r="U542" s="17"/>
      <c r="V542" s="17"/>
      <c r="W542" s="17"/>
      <c r="X542" s="17"/>
      <c r="Y542" s="18"/>
      <c r="Z542" s="18"/>
      <c r="AA542" s="18"/>
      <c r="AB542" s="18"/>
      <c r="AC542" s="18"/>
      <c r="AD542" s="18"/>
      <c r="AE542" s="18"/>
      <c r="AF542" s="18"/>
      <c r="AG542" s="18"/>
      <c r="AH542" s="18"/>
      <c r="AI542" s="17"/>
      <c r="AJ542" s="17"/>
      <c r="AK542" s="17"/>
      <c r="AL542" s="17"/>
    </row>
    <row r="543" spans="1:39" ht="65.099999999999994" customHeight="1">
      <c r="A543" s="19" t="s">
        <v>114</v>
      </c>
      <c r="B543" s="15" t="s">
        <v>115</v>
      </c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6" t="s">
        <v>423</v>
      </c>
      <c r="R543" s="15" t="s">
        <v>331</v>
      </c>
      <c r="S543" s="15" t="s">
        <v>354</v>
      </c>
      <c r="T543" s="17">
        <v>13.2</v>
      </c>
      <c r="U543" s="17"/>
      <c r="V543" s="17"/>
      <c r="W543" s="17"/>
      <c r="X543" s="17"/>
      <c r="Y543" s="18"/>
      <c r="Z543" s="18"/>
      <c r="AA543" s="18"/>
      <c r="AB543" s="18"/>
      <c r="AC543" s="18"/>
      <c r="AD543" s="18"/>
      <c r="AE543" s="18"/>
      <c r="AF543" s="18"/>
      <c r="AG543" s="18"/>
      <c r="AH543" s="18"/>
      <c r="AI543" s="17"/>
      <c r="AJ543" s="17"/>
      <c r="AK543" s="17"/>
      <c r="AL543" s="17"/>
    </row>
    <row r="544" spans="1:39" ht="65.099999999999994" customHeight="1">
      <c r="A544" s="19" t="s">
        <v>114</v>
      </c>
      <c r="B544" s="15" t="s">
        <v>115</v>
      </c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6" t="s">
        <v>423</v>
      </c>
      <c r="R544" s="15" t="s">
        <v>331</v>
      </c>
      <c r="S544" s="15" t="s">
        <v>434</v>
      </c>
      <c r="T544" s="17">
        <v>866.3</v>
      </c>
      <c r="U544" s="17"/>
      <c r="V544" s="17"/>
      <c r="W544" s="17"/>
      <c r="X544" s="17"/>
      <c r="Y544" s="18"/>
      <c r="Z544" s="18"/>
      <c r="AA544" s="18"/>
      <c r="AB544" s="18"/>
      <c r="AC544" s="18"/>
      <c r="AD544" s="18"/>
      <c r="AE544" s="18"/>
      <c r="AF544" s="18"/>
      <c r="AG544" s="18"/>
      <c r="AH544" s="18"/>
      <c r="AI544" s="17"/>
      <c r="AJ544" s="17"/>
      <c r="AK544" s="17"/>
      <c r="AL544" s="17"/>
    </row>
    <row r="545" spans="1:39" ht="65.099999999999994" customHeight="1">
      <c r="A545" s="19" t="s">
        <v>114</v>
      </c>
      <c r="B545" s="15" t="s">
        <v>115</v>
      </c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6">
        <v>240</v>
      </c>
      <c r="R545" s="15" t="s">
        <v>340</v>
      </c>
      <c r="S545" s="15" t="s">
        <v>398</v>
      </c>
      <c r="T545" s="17">
        <v>48.8</v>
      </c>
      <c r="U545" s="17"/>
      <c r="V545" s="17"/>
      <c r="W545" s="17"/>
      <c r="X545" s="17"/>
      <c r="Y545" s="18"/>
      <c r="Z545" s="18"/>
      <c r="AA545" s="18"/>
      <c r="AB545" s="18"/>
      <c r="AC545" s="18"/>
      <c r="AD545" s="18"/>
      <c r="AE545" s="18"/>
      <c r="AF545" s="18"/>
      <c r="AG545" s="18"/>
      <c r="AH545" s="18"/>
      <c r="AI545" s="17"/>
      <c r="AJ545" s="17"/>
      <c r="AK545" s="17"/>
      <c r="AL545" s="17"/>
    </row>
    <row r="546" spans="1:39" ht="65.099999999999994" customHeight="1">
      <c r="A546" s="19" t="s">
        <v>114</v>
      </c>
      <c r="B546" s="15" t="s">
        <v>115</v>
      </c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6" t="s">
        <v>116</v>
      </c>
      <c r="R546" s="15" t="s">
        <v>331</v>
      </c>
      <c r="S546" s="15" t="s">
        <v>434</v>
      </c>
      <c r="T546" s="17">
        <v>393.8</v>
      </c>
      <c r="U546" s="17"/>
      <c r="V546" s="17"/>
      <c r="W546" s="17"/>
      <c r="X546" s="17"/>
      <c r="Y546" s="18"/>
      <c r="Z546" s="18"/>
      <c r="AA546" s="18"/>
      <c r="AB546" s="18"/>
      <c r="AC546" s="18"/>
      <c r="AD546" s="18"/>
      <c r="AE546" s="18"/>
      <c r="AF546" s="18"/>
      <c r="AG546" s="18"/>
      <c r="AH546" s="18"/>
      <c r="AI546" s="17"/>
      <c r="AJ546" s="17"/>
      <c r="AK546" s="17"/>
      <c r="AL546" s="17"/>
    </row>
    <row r="547" spans="1:39" ht="65.099999999999994" customHeight="1">
      <c r="A547" s="19" t="s">
        <v>114</v>
      </c>
      <c r="B547" s="15" t="s">
        <v>115</v>
      </c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6" t="s">
        <v>117</v>
      </c>
      <c r="R547" s="15" t="s">
        <v>331</v>
      </c>
      <c r="S547" s="15" t="s">
        <v>434</v>
      </c>
      <c r="T547" s="17">
        <v>130.1</v>
      </c>
      <c r="U547" s="17"/>
      <c r="V547" s="17"/>
      <c r="W547" s="17"/>
      <c r="X547" s="17"/>
      <c r="Y547" s="18"/>
      <c r="Z547" s="18"/>
      <c r="AA547" s="18"/>
      <c r="AB547" s="18"/>
      <c r="AC547" s="18"/>
      <c r="AD547" s="18"/>
      <c r="AE547" s="18"/>
      <c r="AF547" s="18"/>
      <c r="AG547" s="18"/>
      <c r="AH547" s="18"/>
      <c r="AI547" s="17"/>
      <c r="AJ547" s="17"/>
      <c r="AK547" s="17"/>
      <c r="AL547" s="17"/>
    </row>
    <row r="548" spans="1:39" ht="65.099999999999994" customHeight="1">
      <c r="A548" s="19" t="s">
        <v>114</v>
      </c>
      <c r="B548" s="15" t="s">
        <v>115</v>
      </c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6" t="s">
        <v>429</v>
      </c>
      <c r="R548" s="15" t="s">
        <v>331</v>
      </c>
      <c r="S548" s="15" t="s">
        <v>434</v>
      </c>
      <c r="T548" s="17">
        <v>25</v>
      </c>
      <c r="U548" s="17"/>
      <c r="V548" s="17"/>
      <c r="W548" s="17"/>
      <c r="X548" s="17"/>
      <c r="Y548" s="18"/>
      <c r="Z548" s="18"/>
      <c r="AA548" s="18"/>
      <c r="AB548" s="18"/>
      <c r="AC548" s="18"/>
      <c r="AD548" s="18"/>
      <c r="AE548" s="18"/>
      <c r="AF548" s="18"/>
      <c r="AG548" s="18"/>
      <c r="AH548" s="18"/>
      <c r="AI548" s="17"/>
      <c r="AJ548" s="17"/>
      <c r="AK548" s="17"/>
      <c r="AL548" s="17"/>
    </row>
    <row r="549" spans="1:39" ht="65.099999999999994" customHeight="1">
      <c r="A549" s="19" t="s">
        <v>114</v>
      </c>
      <c r="B549" s="15" t="s">
        <v>115</v>
      </c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6" t="s">
        <v>429</v>
      </c>
      <c r="R549" s="15" t="s">
        <v>428</v>
      </c>
      <c r="S549" s="15" t="s">
        <v>324</v>
      </c>
      <c r="T549" s="17">
        <v>221</v>
      </c>
      <c r="U549" s="17"/>
      <c r="V549" s="17"/>
      <c r="W549" s="17"/>
      <c r="X549" s="17"/>
      <c r="Y549" s="18"/>
      <c r="Z549" s="18"/>
      <c r="AA549" s="18"/>
      <c r="AB549" s="18"/>
      <c r="AC549" s="18"/>
      <c r="AD549" s="18"/>
      <c r="AE549" s="18"/>
      <c r="AF549" s="18"/>
      <c r="AG549" s="18"/>
      <c r="AH549" s="18"/>
      <c r="AI549" s="17"/>
      <c r="AJ549" s="17"/>
      <c r="AK549" s="17"/>
      <c r="AL549" s="17"/>
    </row>
    <row r="550" spans="1:39" ht="16.7" customHeight="1">
      <c r="A550" s="9" t="s">
        <v>0</v>
      </c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8"/>
      <c r="R550" s="10"/>
      <c r="S550" s="10"/>
      <c r="T550" s="11">
        <v>1077223.8999999999</v>
      </c>
      <c r="U550" s="11"/>
      <c r="V550" s="11"/>
      <c r="W550" s="11"/>
      <c r="X550" s="11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1"/>
      <c r="AJ550" s="11"/>
      <c r="AK550" s="11"/>
      <c r="AL550" s="11"/>
      <c r="AM550" s="36"/>
    </row>
    <row r="551" spans="1:39" ht="15"/>
  </sheetData>
  <mergeCells count="28">
    <mergeCell ref="A3:AH3"/>
    <mergeCell ref="A1:AH1"/>
    <mergeCell ref="A2:AH2"/>
    <mergeCell ref="AL7:AL8"/>
    <mergeCell ref="S7:S8"/>
    <mergeCell ref="AJ7:AJ8"/>
    <mergeCell ref="W7:W8"/>
    <mergeCell ref="V7:V8"/>
    <mergeCell ref="X7:X8"/>
    <mergeCell ref="AE7:AE8"/>
    <mergeCell ref="AK7:AK8"/>
    <mergeCell ref="AI7:AI8"/>
    <mergeCell ref="AG7:AG8"/>
    <mergeCell ref="AH7:AH8"/>
    <mergeCell ref="AF7:AF8"/>
    <mergeCell ref="A5:AH5"/>
    <mergeCell ref="A7:A8"/>
    <mergeCell ref="T7:T8"/>
    <mergeCell ref="Y7:Y8"/>
    <mergeCell ref="B7:P8"/>
    <mergeCell ref="AD7:AD8"/>
    <mergeCell ref="Z7:Z8"/>
    <mergeCell ref="Q7:Q8"/>
    <mergeCell ref="U7:U8"/>
    <mergeCell ref="R7:R8"/>
    <mergeCell ref="AA7:AA8"/>
    <mergeCell ref="AC7:AC8"/>
    <mergeCell ref="AB7:AB8"/>
  </mergeCells>
  <phoneticPr fontId="0" type="noConversion"/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user</cp:lastModifiedBy>
  <cp:lastPrinted>2019-03-28T14:41:38Z</cp:lastPrinted>
  <dcterms:created xsi:type="dcterms:W3CDTF">2018-12-29T09:18:56Z</dcterms:created>
  <dcterms:modified xsi:type="dcterms:W3CDTF">2020-03-30T05:17:20Z</dcterms:modified>
</cp:coreProperties>
</file>